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2023'!$A$4:$F$45</definedName>
  </definedNames>
  <calcPr fullCalcOnLoad="1"/>
</workbook>
</file>

<file path=xl/sharedStrings.xml><?xml version="1.0" encoding="utf-8"?>
<sst xmlns="http://schemas.openxmlformats.org/spreadsheetml/2006/main" count="412" uniqueCount="116">
  <si>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</si>
  <si>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</si>
  <si>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</si>
  <si>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</si>
  <si>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</si>
  <si>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</si>
  <si>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</si>
  <si>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</si>
  <si>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</si>
  <si>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</si>
  <si>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</si>
  <si>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</si>
  <si>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</si>
  <si>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</si>
  <si>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</si>
  <si>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</si>
  <si>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</si>
  <si>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</si>
  <si>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</si>
  <si>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</si>
  <si>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</si>
  <si>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</si>
  <si>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</si>
  <si>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</si>
  <si>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</si>
  <si>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</si>
  <si>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</si>
  <si>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</si>
  <si>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</si>
  <si>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</si>
  <si>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</si>
  <si>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</si>
  <si>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</si>
  <si>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</si>
  <si>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</si>
  <si>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</si>
  <si>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</si>
  <si>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</si>
  <si>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</si>
  <si>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</si>
  <si>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</si>
  <si>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</si>
  <si>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</si>
  <si>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</si>
  <si>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</si>
  <si>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</si>
  <si>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</si>
  <si>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</si>
  <si>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</si>
  <si>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</si>
  <si>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</si>
  <si>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</si>
  <si>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</si>
  <si>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</si>
  <si>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</si>
  <si>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</si>
  <si>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</si>
  <si>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</si>
  <si>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</si>
  <si>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</si>
  <si>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</si>
  <si>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</si>
  <si>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</si>
  <si>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</si>
  <si>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</si>
  <si>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</si>
  <si>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</si>
  <si>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</si>
  <si>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</si>
  <si>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</si>
  <si>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</si>
  <si>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</si>
  <si>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</si>
  <si>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</si>
  <si>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</si>
  <si>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</si>
  <si>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</si>
  <si>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</si>
  <si>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</si>
  <si>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</si>
  <si>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</si>
  <si>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</si>
  <si>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</si>
  <si>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</si>
  <si>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</si>
  <si>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</si>
  <si>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</si>
  <si>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</si>
  <si>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</si>
  <si>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</si>
  <si>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</si>
  <si>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</si>
  <si>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</si>
  <si>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</si>
  <si>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</si>
  <si>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</si>
  <si>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</si>
  <si>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</si>
  <si>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</si>
  <si>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</si>
  <si>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</si>
  <si>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</si>
  <si>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</si>
  <si>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</si>
  <si>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</si>
  <si>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</si>
  <si>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</si>
  <si>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</si>
  <si>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</si>
  <si>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</si>
  <si>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% исполнения</t>
  </si>
  <si>
    <t>тыс. руб.</t>
  </si>
  <si>
    <t>Приложение № 3</t>
  </si>
  <si>
    <t>Исполнено год  2023 г.</t>
  </si>
  <si>
    <t xml:space="preserve">к решению Совета депутатов </t>
  </si>
  <si>
    <t xml:space="preserve"> от      .04.2024 г.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</si>
</sst>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  <numFmt numFmtId="184" formatCode="0.000000000"/>
    <numFmt numFmtId="18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46.125" style="0" customWidth="1"/>
    <col min="2" max="2" width="4.875" style="0" customWidth="1"/>
    <col min="3" max="3" width="7.625" style="0" customWidth="1"/>
    <col min="4" max="4" width="8.125" style="0" customWidth="1"/>
    <col min="5" max="5" width="7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56" t="s">
        <v>112</v>
      </c>
      <c r="C4" s="56"/>
      <c r="D4" s="56"/>
      <c r="E4" s="56"/>
      <c r="F4" s="56"/>
    </row>
    <row r="5" spans="1:6" ht="12.75" customHeight="1">
      <c r="A5" s="2"/>
      <c r="B5" s="57" t="s">
        <v>114</v>
      </c>
      <c r="C5" s="57"/>
      <c r="D5" s="57"/>
      <c r="E5" s="57"/>
      <c r="F5" s="57"/>
    </row>
    <row r="6" spans="1:6" ht="12.75" customHeight="1">
      <c r="A6" s="2"/>
      <c r="B6" s="57" t="s">
        <v>15</v>
      </c>
      <c r="C6" s="57"/>
      <c r="D6" s="57"/>
      <c r="E6" s="57"/>
      <c r="F6" s="57"/>
    </row>
    <row r="7" spans="1:6" ht="12.75" customHeight="1">
      <c r="A7" s="2"/>
      <c r="B7" s="57" t="s">
        <v>115</v>
      </c>
      <c r="C7" s="57"/>
      <c r="D7" s="57"/>
      <c r="E7" s="57"/>
      <c r="F7" s="57"/>
    </row>
    <row r="8" spans="1:3" ht="12.75" customHeight="1">
      <c r="A8" s="2"/>
      <c r="B8" s="67"/>
      <c r="C8" s="67"/>
    </row>
    <row r="9" spans="1:3" ht="12.75">
      <c r="A9" s="2"/>
      <c r="B9" s="66"/>
      <c r="C9" s="66"/>
    </row>
    <row r="10" spans="1:6" ht="34.5" customHeight="1">
      <c r="A10" s="54" t="s">
        <v>11</v>
      </c>
      <c r="B10" s="54"/>
      <c r="C10" s="54"/>
      <c r="D10" s="54"/>
      <c r="E10" s="54"/>
      <c r="F10" s="54"/>
    </row>
    <row r="11" spans="1:6" ht="18" customHeight="1">
      <c r="A11" s="55" t="s">
        <v>107</v>
      </c>
      <c r="B11" s="55"/>
      <c r="C11" s="55"/>
      <c r="D11" s="55"/>
      <c r="E11" s="55"/>
      <c r="F11" s="55"/>
    </row>
    <row r="12" spans="1:3" ht="13.5" customHeight="1">
      <c r="A12" s="58"/>
      <c r="B12" s="58"/>
      <c r="C12" s="58"/>
    </row>
    <row r="13" spans="1:6" ht="14.25" customHeight="1">
      <c r="A13" s="59"/>
      <c r="B13" s="59"/>
      <c r="C13" s="59"/>
      <c r="F13" s="52" t="s">
        <v>111</v>
      </c>
    </row>
    <row r="14" spans="1:6" ht="12.75" customHeight="1">
      <c r="A14" s="60" t="s">
        <v>0</v>
      </c>
      <c r="B14" s="60" t="s">
        <v>18</v>
      </c>
      <c r="C14" s="60" t="s">
        <v>19</v>
      </c>
      <c r="D14" s="63" t="s">
        <v>75</v>
      </c>
      <c r="E14" s="53" t="s">
        <v>113</v>
      </c>
      <c r="F14" s="53" t="s">
        <v>110</v>
      </c>
    </row>
    <row r="15" spans="1:6" ht="12.75">
      <c r="A15" s="61"/>
      <c r="B15" s="61"/>
      <c r="C15" s="61"/>
      <c r="D15" s="64"/>
      <c r="E15" s="53"/>
      <c r="F15" s="53"/>
    </row>
    <row r="16" spans="1:6" ht="18.75" customHeight="1">
      <c r="A16" s="62"/>
      <c r="B16" s="62"/>
      <c r="C16" s="62"/>
      <c r="D16" s="65"/>
      <c r="E16" s="53"/>
      <c r="F16" s="53"/>
    </row>
    <row r="17" spans="1:6" ht="23.25" customHeight="1">
      <c r="A17" s="6" t="s">
        <v>22</v>
      </c>
      <c r="B17" s="7" t="s">
        <v>20</v>
      </c>
      <c r="C17" s="7" t="s">
        <v>21</v>
      </c>
      <c r="D17" s="8">
        <f>SUM(D18:D21)</f>
        <v>16829.27</v>
      </c>
      <c r="E17" s="8">
        <f>SUM(E18:E21)</f>
        <v>16533.05</v>
      </c>
      <c r="F17" s="40">
        <f>E17/D17*100</f>
        <v>98.23985235247874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15931.75</v>
      </c>
      <c r="E18" s="25">
        <v>15737.31</v>
      </c>
      <c r="F18" s="26">
        <f aca="true" t="shared" si="0" ref="F18:F43">E18/D18*100</f>
        <v>98.77954399234234</v>
      </c>
    </row>
    <row r="19" spans="1:6" ht="24" customHeight="1">
      <c r="A19" s="14" t="s">
        <v>46</v>
      </c>
      <c r="B19" s="10" t="s">
        <v>20</v>
      </c>
      <c r="C19" s="15" t="s">
        <v>47</v>
      </c>
      <c r="D19" s="12">
        <v>358</v>
      </c>
      <c r="E19" s="26">
        <v>358</v>
      </c>
      <c r="F19" s="26">
        <f t="shared" si="0"/>
        <v>100</v>
      </c>
    </row>
    <row r="20" spans="1:6" ht="14.25" customHeight="1">
      <c r="A20" s="16" t="s">
        <v>2</v>
      </c>
      <c r="B20" s="10" t="s">
        <v>20</v>
      </c>
      <c r="C20" s="15" t="s">
        <v>26</v>
      </c>
      <c r="D20" s="12">
        <v>100</v>
      </c>
      <c r="E20" s="25">
        <v>0</v>
      </c>
      <c r="F20" s="26">
        <f t="shared" si="0"/>
        <v>0</v>
      </c>
    </row>
    <row r="21" spans="1:6" ht="14.25" customHeight="1">
      <c r="A21" s="16" t="s">
        <v>29</v>
      </c>
      <c r="B21" s="10" t="s">
        <v>20</v>
      </c>
      <c r="C21" s="15" t="s">
        <v>27</v>
      </c>
      <c r="D21" s="12">
        <v>439.52</v>
      </c>
      <c r="E21" s="25">
        <v>437.74</v>
      </c>
      <c r="F21" s="26">
        <f t="shared" si="0"/>
        <v>99.5950127411722</v>
      </c>
    </row>
    <row r="22" spans="1:6" ht="18.75" customHeight="1">
      <c r="A22" s="17" t="s">
        <v>28</v>
      </c>
      <c r="B22" s="18" t="s">
        <v>30</v>
      </c>
      <c r="C22" s="7" t="s">
        <v>21</v>
      </c>
      <c r="D22" s="8">
        <f>D23</f>
        <v>314.6</v>
      </c>
      <c r="E22" s="8">
        <f>E23</f>
        <v>314.6</v>
      </c>
      <c r="F22" s="40">
        <f t="shared" si="0"/>
        <v>100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v>314.6</v>
      </c>
      <c r="E23" s="26">
        <v>314.6</v>
      </c>
      <c r="F23" s="26">
        <f t="shared" si="0"/>
        <v>100</v>
      </c>
    </row>
    <row r="24" spans="1:6" ht="28.5" customHeight="1">
      <c r="A24" s="6" t="s">
        <v>31</v>
      </c>
      <c r="B24" s="7" t="s">
        <v>24</v>
      </c>
      <c r="C24" s="7" t="s">
        <v>21</v>
      </c>
      <c r="D24" s="8">
        <f>SUM(D25:D26)</f>
        <v>182.3</v>
      </c>
      <c r="E24" s="8">
        <f>SUM(E25:E26)</f>
        <v>182.3</v>
      </c>
      <c r="F24" s="40">
        <f t="shared" si="0"/>
        <v>100</v>
      </c>
    </row>
    <row r="25" spans="1:6" ht="27" customHeight="1">
      <c r="A25" s="50" t="s">
        <v>108</v>
      </c>
      <c r="B25" s="10" t="s">
        <v>24</v>
      </c>
      <c r="C25" s="10" t="s">
        <v>34</v>
      </c>
      <c r="D25" s="34">
        <v>182.3</v>
      </c>
      <c r="E25" s="26">
        <v>182.3</v>
      </c>
      <c r="F25" s="26">
        <f t="shared" si="0"/>
        <v>100</v>
      </c>
    </row>
    <row r="26" spans="1:6" ht="23.25" customHeight="1">
      <c r="A26" s="13" t="s">
        <v>17</v>
      </c>
      <c r="B26" s="10" t="s">
        <v>24</v>
      </c>
      <c r="C26" s="10" t="s">
        <v>35</v>
      </c>
      <c r="D26" s="12">
        <v>0</v>
      </c>
      <c r="E26" s="25">
        <v>0</v>
      </c>
      <c r="F26" s="26">
        <v>0</v>
      </c>
    </row>
    <row r="27" spans="1:6" ht="18" customHeight="1">
      <c r="A27" s="6" t="s">
        <v>33</v>
      </c>
      <c r="B27" s="7" t="s">
        <v>25</v>
      </c>
      <c r="C27" s="7" t="s">
        <v>21</v>
      </c>
      <c r="D27" s="8">
        <f>SUM(D28:D29)</f>
        <v>15053.81</v>
      </c>
      <c r="E27" s="8">
        <f>SUM(E28:E29)</f>
        <v>15010.269999999999</v>
      </c>
      <c r="F27" s="40">
        <f t="shared" si="0"/>
        <v>99.7107708945443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v>14441.42</v>
      </c>
      <c r="E28" s="12">
        <v>14397.88</v>
      </c>
      <c r="F28" s="26">
        <f t="shared" si="0"/>
        <v>99.69850610258547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v>612.39</v>
      </c>
      <c r="E29" s="26">
        <v>612.39</v>
      </c>
      <c r="F29" s="26">
        <f t="shared" si="0"/>
        <v>100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36659.770000000004</v>
      </c>
      <c r="E30" s="8">
        <f>E31+E32+E33</f>
        <v>36566</v>
      </c>
      <c r="F30" s="40">
        <f t="shared" si="0"/>
        <v>99.74421552562931</v>
      </c>
    </row>
    <row r="31" spans="1:6" ht="12.75">
      <c r="A31" s="13" t="s">
        <v>6</v>
      </c>
      <c r="B31" s="10" t="s">
        <v>39</v>
      </c>
      <c r="C31" s="10" t="s">
        <v>20</v>
      </c>
      <c r="D31" s="12">
        <v>983.94</v>
      </c>
      <c r="E31" s="25">
        <v>978.79</v>
      </c>
      <c r="F31" s="26">
        <f t="shared" si="0"/>
        <v>99.47659410126633</v>
      </c>
    </row>
    <row r="32" spans="1:6" ht="12.75">
      <c r="A32" s="13" t="s">
        <v>7</v>
      </c>
      <c r="B32" s="10" t="s">
        <v>39</v>
      </c>
      <c r="C32" s="10" t="s">
        <v>30</v>
      </c>
      <c r="D32" s="12">
        <v>3070.22</v>
      </c>
      <c r="E32" s="25">
        <v>3015.66</v>
      </c>
      <c r="F32" s="26">
        <f t="shared" si="0"/>
        <v>98.22292865006416</v>
      </c>
    </row>
    <row r="33" spans="1:6" ht="12.75">
      <c r="A33" s="13" t="s">
        <v>12</v>
      </c>
      <c r="B33" s="10" t="s">
        <v>39</v>
      </c>
      <c r="C33" s="10" t="s">
        <v>24</v>
      </c>
      <c r="D33" s="51">
        <v>32605.61</v>
      </c>
      <c r="E33" s="12">
        <v>32571.55</v>
      </c>
      <c r="F33" s="26">
        <f t="shared" si="0"/>
        <v>99.89553944857956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D36+D35</f>
        <v>567.58</v>
      </c>
      <c r="E34" s="8">
        <f>E36+E35</f>
        <v>567.58</v>
      </c>
      <c r="F34" s="40">
        <f t="shared" si="0"/>
        <v>100</v>
      </c>
    </row>
    <row r="35" spans="1:6" ht="24" customHeight="1">
      <c r="A35" s="50" t="s">
        <v>104</v>
      </c>
      <c r="B35" s="10" t="s">
        <v>41</v>
      </c>
      <c r="C35" s="10" t="s">
        <v>39</v>
      </c>
      <c r="D35" s="34">
        <v>30</v>
      </c>
      <c r="E35" s="26">
        <v>30</v>
      </c>
      <c r="F35" s="26">
        <f t="shared" si="0"/>
        <v>100</v>
      </c>
    </row>
    <row r="36" spans="1:6" ht="18.75" customHeight="1">
      <c r="A36" s="13" t="s">
        <v>10</v>
      </c>
      <c r="B36" s="10" t="s">
        <v>41</v>
      </c>
      <c r="C36" s="10" t="s">
        <v>41</v>
      </c>
      <c r="D36" s="12">
        <v>537.58</v>
      </c>
      <c r="E36" s="25">
        <v>537.58</v>
      </c>
      <c r="F36" s="26">
        <f t="shared" si="0"/>
        <v>100</v>
      </c>
    </row>
    <row r="37" spans="1:6" ht="16.5" customHeight="1">
      <c r="A37" s="6" t="s">
        <v>42</v>
      </c>
      <c r="B37" s="7" t="s">
        <v>43</v>
      </c>
      <c r="C37" s="7" t="s">
        <v>21</v>
      </c>
      <c r="D37" s="8">
        <f>D38</f>
        <v>15534.77</v>
      </c>
      <c r="E37" s="8">
        <f>E38</f>
        <v>15423.58</v>
      </c>
      <c r="F37" s="40">
        <f t="shared" si="0"/>
        <v>99.28425074848228</v>
      </c>
    </row>
    <row r="38" spans="1:6" ht="12.75">
      <c r="A38" s="13" t="s">
        <v>8</v>
      </c>
      <c r="B38" s="10" t="s">
        <v>43</v>
      </c>
      <c r="C38" s="10" t="s">
        <v>20</v>
      </c>
      <c r="D38" s="12">
        <v>15534.77</v>
      </c>
      <c r="E38" s="12">
        <v>15423.58</v>
      </c>
      <c r="F38" s="26">
        <f t="shared" si="0"/>
        <v>99.28425074848228</v>
      </c>
    </row>
    <row r="39" spans="1:6" ht="16.5" customHeight="1">
      <c r="A39" s="6" t="s">
        <v>44</v>
      </c>
      <c r="B39" s="19">
        <v>10</v>
      </c>
      <c r="C39" s="7" t="s">
        <v>21</v>
      </c>
      <c r="D39" s="20">
        <f>D40</f>
        <v>1556.06</v>
      </c>
      <c r="E39" s="20">
        <f>E40</f>
        <v>1556.06</v>
      </c>
      <c r="F39" s="40">
        <f t="shared" si="0"/>
        <v>100</v>
      </c>
    </row>
    <row r="40" spans="1:6" ht="15" customHeight="1">
      <c r="A40" s="13" t="s">
        <v>14</v>
      </c>
      <c r="B40" s="21">
        <v>10</v>
      </c>
      <c r="C40" s="10" t="s">
        <v>20</v>
      </c>
      <c r="D40" s="12">
        <v>1556.06</v>
      </c>
      <c r="E40" s="12">
        <v>1556.06</v>
      </c>
      <c r="F40" s="26">
        <f t="shared" si="0"/>
        <v>100</v>
      </c>
    </row>
    <row r="41" spans="1:6" ht="17.25" customHeight="1">
      <c r="A41" s="6" t="s">
        <v>45</v>
      </c>
      <c r="B41" s="7" t="s">
        <v>26</v>
      </c>
      <c r="C41" s="7" t="s">
        <v>21</v>
      </c>
      <c r="D41" s="8">
        <f>SUM(D42:D42)</f>
        <v>145.1</v>
      </c>
      <c r="E41" s="8">
        <f>SUM(E42:E42)</f>
        <v>145.1</v>
      </c>
      <c r="F41" s="40">
        <f t="shared" si="0"/>
        <v>100</v>
      </c>
    </row>
    <row r="42" spans="1:6" ht="18" customHeight="1">
      <c r="A42" s="13" t="s">
        <v>16</v>
      </c>
      <c r="B42" s="10" t="s">
        <v>26</v>
      </c>
      <c r="C42" s="10" t="s">
        <v>30</v>
      </c>
      <c r="D42" s="12">
        <v>145.1</v>
      </c>
      <c r="E42" s="25">
        <v>145.1</v>
      </c>
      <c r="F42" s="26">
        <f t="shared" si="0"/>
        <v>100</v>
      </c>
    </row>
    <row r="43" spans="1:6" ht="17.25" customHeight="1">
      <c r="A43" s="22" t="s">
        <v>9</v>
      </c>
      <c r="B43" s="19"/>
      <c r="C43" s="19"/>
      <c r="D43" s="8">
        <f>D17+D22+D24+D27+D30+D37+D41+D34+D39</f>
        <v>86843.26000000001</v>
      </c>
      <c r="E43" s="8">
        <f>E17+E22+E24+E27+E30+E37+E41+E34+E39</f>
        <v>86298.54000000001</v>
      </c>
      <c r="F43" s="40">
        <f t="shared" si="0"/>
        <v>99.37275500712433</v>
      </c>
    </row>
    <row r="44" spans="1:4" ht="12.75">
      <c r="A44" s="23"/>
      <c r="B44" s="23"/>
      <c r="C44" s="24"/>
      <c r="D44" s="5"/>
    </row>
    <row r="45" spans="1:3" ht="12.75">
      <c r="A45" s="1"/>
      <c r="B45" s="1"/>
      <c r="C45" s="3"/>
    </row>
  </sheetData>
  <sheetProtection/>
  <mergeCells count="16">
    <mergeCell ref="A14:A16"/>
    <mergeCell ref="B14:B16"/>
    <mergeCell ref="C14:C16"/>
    <mergeCell ref="D14:D16"/>
    <mergeCell ref="B9:C9"/>
    <mergeCell ref="B8:C8"/>
    <mergeCell ref="E14:E16"/>
    <mergeCell ref="F14:F16"/>
    <mergeCell ref="A10:F10"/>
    <mergeCell ref="A11:F11"/>
    <mergeCell ref="B4:F4"/>
    <mergeCell ref="B5:F5"/>
    <mergeCell ref="B6:F6"/>
    <mergeCell ref="B7:F7"/>
    <mergeCell ref="A12:C12"/>
    <mergeCell ref="A13:C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7.875" style="0" customWidth="1"/>
    <col min="4" max="4" width="8.25390625" style="0" customWidth="1"/>
    <col min="5" max="5" width="8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6" t="s">
        <v>78</v>
      </c>
      <c r="C4" s="56"/>
      <c r="D4" s="56"/>
      <c r="E4" s="56"/>
    </row>
    <row r="5" spans="1:5" ht="12.75" customHeight="1">
      <c r="A5" s="2"/>
      <c r="B5" s="57" t="s">
        <v>53</v>
      </c>
      <c r="C5" s="57"/>
      <c r="D5" s="57"/>
      <c r="E5" s="57"/>
    </row>
    <row r="6" spans="1:5" ht="12.75" customHeight="1">
      <c r="A6" s="2"/>
      <c r="B6" s="57" t="s">
        <v>15</v>
      </c>
      <c r="C6" s="57"/>
      <c r="D6" s="57"/>
      <c r="E6" s="57"/>
    </row>
    <row r="7" spans="1:5" ht="12.75" customHeight="1">
      <c r="A7" s="2"/>
      <c r="B7" s="57" t="s">
        <v>109</v>
      </c>
      <c r="C7" s="57"/>
      <c r="D7" s="57"/>
      <c r="E7" s="57"/>
    </row>
    <row r="8" spans="1:3" ht="12.75" customHeight="1">
      <c r="A8" s="2"/>
      <c r="B8" s="67"/>
      <c r="C8" s="67"/>
    </row>
    <row r="9" spans="1:3" ht="16.5" customHeight="1">
      <c r="A9" s="2"/>
      <c r="B9" s="66"/>
      <c r="C9" s="66"/>
    </row>
    <row r="10" spans="1:5" ht="28.5" customHeight="1">
      <c r="A10" s="54" t="s">
        <v>11</v>
      </c>
      <c r="B10" s="54"/>
      <c r="C10" s="54"/>
      <c r="D10" s="54"/>
      <c r="E10" s="54"/>
    </row>
    <row r="11" spans="1:5" ht="18" customHeight="1">
      <c r="A11" s="58" t="s">
        <v>105</v>
      </c>
      <c r="B11" s="58"/>
      <c r="C11" s="58"/>
      <c r="D11" s="58"/>
      <c r="E11" s="58"/>
    </row>
    <row r="12" spans="1:3" ht="14.25">
      <c r="A12" s="58"/>
      <c r="B12" s="58"/>
      <c r="C12" s="58"/>
    </row>
    <row r="13" spans="1:3" ht="15.75">
      <c r="A13" s="59"/>
      <c r="B13" s="59"/>
      <c r="C13" s="59"/>
    </row>
    <row r="14" spans="1:5" ht="12.75" customHeight="1">
      <c r="A14" s="60" t="s">
        <v>0</v>
      </c>
      <c r="B14" s="60" t="s">
        <v>18</v>
      </c>
      <c r="C14" s="60" t="s">
        <v>19</v>
      </c>
      <c r="D14" s="63" t="s">
        <v>76</v>
      </c>
      <c r="E14" s="63" t="s">
        <v>106</v>
      </c>
    </row>
    <row r="15" spans="1:5" ht="12.75">
      <c r="A15" s="61"/>
      <c r="B15" s="61"/>
      <c r="C15" s="61"/>
      <c r="D15" s="64"/>
      <c r="E15" s="64"/>
    </row>
    <row r="16" spans="1:5" ht="16.5" customHeight="1">
      <c r="A16" s="62"/>
      <c r="B16" s="62"/>
      <c r="C16" s="62"/>
      <c r="D16" s="65"/>
      <c r="E16" s="65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108</v>
      </c>
      <c r="B26" s="10" t="s">
        <v>24</v>
      </c>
      <c r="C26" s="10" t="s">
        <v>34</v>
      </c>
      <c r="D26" s="26">
        <v>500</v>
      </c>
      <c r="E26" s="26">
        <v>500</v>
      </c>
    </row>
    <row r="27" spans="1:5" ht="24.75" customHeight="1">
      <c r="A27" s="13" t="s">
        <v>17</v>
      </c>
      <c r="B27" s="10" t="s">
        <v>24</v>
      </c>
      <c r="C27" s="10" t="s">
        <v>35</v>
      </c>
      <c r="D27" s="26">
        <v>0</v>
      </c>
      <c r="E27" s="26">
        <v>0</v>
      </c>
    </row>
    <row r="28" spans="1:5" ht="15.75" customHeight="1">
      <c r="A28" s="6" t="s">
        <v>33</v>
      </c>
      <c r="B28" s="7" t="s">
        <v>25</v>
      </c>
      <c r="C28" s="7" t="s">
        <v>21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36</v>
      </c>
      <c r="B29" s="10" t="s">
        <v>25</v>
      </c>
      <c r="C29" s="10" t="s">
        <v>32</v>
      </c>
      <c r="D29" s="25">
        <v>4800</v>
      </c>
      <c r="E29" s="25">
        <v>5000</v>
      </c>
    </row>
    <row r="30" spans="1:5" ht="16.5" customHeight="1">
      <c r="A30" s="13" t="s">
        <v>13</v>
      </c>
      <c r="B30" s="10" t="s">
        <v>25</v>
      </c>
      <c r="C30" s="10" t="s">
        <v>37</v>
      </c>
      <c r="D30" s="26">
        <v>200</v>
      </c>
      <c r="E30" s="26">
        <v>200</v>
      </c>
    </row>
    <row r="31" spans="1:5" ht="16.5" customHeight="1">
      <c r="A31" s="6" t="s">
        <v>38</v>
      </c>
      <c r="B31" s="7" t="s">
        <v>39</v>
      </c>
      <c r="C31" s="7" t="s">
        <v>21</v>
      </c>
      <c r="D31" s="8">
        <f>D32+D33+D34</f>
        <v>14500</v>
      </c>
      <c r="E31" s="8">
        <f>E32+E33+E34</f>
        <v>13536.92</v>
      </c>
    </row>
    <row r="32" spans="1:5" ht="12.75">
      <c r="A32" s="13" t="s">
        <v>6</v>
      </c>
      <c r="B32" s="10" t="s">
        <v>39</v>
      </c>
      <c r="C32" s="10" t="s">
        <v>20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39</v>
      </c>
      <c r="C33" s="10" t="s">
        <v>30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39</v>
      </c>
      <c r="C34" s="10" t="s">
        <v>24</v>
      </c>
      <c r="D34" s="12">
        <v>11000</v>
      </c>
      <c r="E34" s="12">
        <v>10036.92</v>
      </c>
    </row>
    <row r="35" spans="1:5" ht="12.75">
      <c r="A35" s="6" t="s">
        <v>40</v>
      </c>
      <c r="B35" s="7" t="s">
        <v>41</v>
      </c>
      <c r="C35" s="7" t="s">
        <v>21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41</v>
      </c>
      <c r="C36" s="10" t="s">
        <v>41</v>
      </c>
      <c r="D36" s="26">
        <v>429.42</v>
      </c>
      <c r="E36" s="26">
        <v>400</v>
      </c>
    </row>
    <row r="37" spans="1:5" ht="12.75">
      <c r="A37" s="6" t="s">
        <v>42</v>
      </c>
      <c r="B37" s="7" t="s">
        <v>43</v>
      </c>
      <c r="C37" s="7" t="s">
        <v>21</v>
      </c>
      <c r="D37" s="8">
        <f>D38</f>
        <v>14300</v>
      </c>
      <c r="E37" s="8">
        <f>E38</f>
        <v>14300</v>
      </c>
    </row>
    <row r="38" spans="1:5" ht="12.75">
      <c r="A38" s="13" t="s">
        <v>8</v>
      </c>
      <c r="B38" s="10" t="s">
        <v>43</v>
      </c>
      <c r="C38" s="10" t="s">
        <v>20</v>
      </c>
      <c r="D38" s="12">
        <v>14300</v>
      </c>
      <c r="E38" s="12">
        <v>14300</v>
      </c>
    </row>
    <row r="39" spans="1:5" ht="12.75">
      <c r="A39" s="6" t="s">
        <v>44</v>
      </c>
      <c r="B39" s="19">
        <v>10</v>
      </c>
      <c r="C39" s="7" t="s">
        <v>21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20</v>
      </c>
      <c r="D40" s="26">
        <v>1603.9</v>
      </c>
      <c r="E40" s="26">
        <v>1603.9</v>
      </c>
    </row>
    <row r="41" spans="1:5" ht="12.75">
      <c r="A41" s="13" t="s">
        <v>50</v>
      </c>
      <c r="B41" s="21">
        <v>10</v>
      </c>
      <c r="C41" s="10" t="s">
        <v>25</v>
      </c>
      <c r="D41" s="26">
        <v>0</v>
      </c>
      <c r="E41" s="26">
        <v>0</v>
      </c>
    </row>
    <row r="42" spans="1:5" ht="15.75" customHeight="1">
      <c r="A42" s="6" t="s">
        <v>45</v>
      </c>
      <c r="B42" s="7" t="s">
        <v>26</v>
      </c>
      <c r="C42" s="7" t="s">
        <v>21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16</v>
      </c>
      <c r="B43" s="10" t="s">
        <v>26</v>
      </c>
      <c r="C43" s="10" t="s">
        <v>30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I14" sqref="I14:I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6"/>
      <c r="C4" s="56"/>
      <c r="D4" s="56"/>
      <c r="E4" s="56"/>
      <c r="F4" s="56"/>
      <c r="G4" s="30"/>
    </row>
    <row r="5" spans="1:7" ht="12.75" customHeight="1">
      <c r="A5" s="2"/>
      <c r="B5" s="57"/>
      <c r="C5" s="57"/>
      <c r="D5" s="57"/>
      <c r="E5" s="57"/>
      <c r="F5" s="57"/>
      <c r="G5" s="31"/>
    </row>
    <row r="6" spans="1:7" ht="12.75" customHeight="1">
      <c r="A6" s="2"/>
      <c r="B6" s="57"/>
      <c r="C6" s="57"/>
      <c r="D6" s="57"/>
      <c r="E6" s="57"/>
      <c r="F6" s="57"/>
      <c r="G6" s="31"/>
    </row>
    <row r="7" spans="1:7" ht="12.75" customHeight="1">
      <c r="A7" s="2"/>
      <c r="B7" s="57"/>
      <c r="C7" s="57"/>
      <c r="D7" s="57"/>
      <c r="E7" s="57"/>
      <c r="F7" s="57"/>
      <c r="G7" s="31"/>
    </row>
    <row r="8" spans="1:5" ht="12.75" customHeight="1">
      <c r="A8" s="2"/>
      <c r="B8" s="67"/>
      <c r="C8" s="67"/>
      <c r="D8" s="32"/>
      <c r="E8" s="32"/>
    </row>
    <row r="9" spans="1:5" ht="12.75">
      <c r="A9" s="2"/>
      <c r="B9" s="66"/>
      <c r="C9" s="66"/>
      <c r="D9" s="27"/>
      <c r="E9" s="27"/>
    </row>
    <row r="10" spans="1:9" ht="27" customHeight="1">
      <c r="A10" s="55" t="s">
        <v>11</v>
      </c>
      <c r="B10" s="55"/>
      <c r="C10" s="55"/>
      <c r="D10" s="55"/>
      <c r="E10" s="55"/>
      <c r="F10" s="55"/>
      <c r="G10" s="55"/>
      <c r="H10" s="55"/>
      <c r="I10" s="55"/>
    </row>
    <row r="11" spans="1:9" ht="21.75" customHeight="1">
      <c r="A11" s="58" t="s">
        <v>71</v>
      </c>
      <c r="B11" s="58"/>
      <c r="C11" s="58"/>
      <c r="D11" s="58"/>
      <c r="E11" s="58"/>
      <c r="F11" s="58"/>
      <c r="G11" s="58"/>
      <c r="H11" s="58"/>
      <c r="I11" s="58"/>
    </row>
    <row r="12" spans="1:5" ht="18" customHeight="1">
      <c r="A12" s="58"/>
      <c r="B12" s="58"/>
      <c r="C12" s="58"/>
      <c r="D12" s="29"/>
      <c r="E12" s="29"/>
    </row>
    <row r="13" spans="1:5" ht="18.75" customHeight="1">
      <c r="A13" s="59"/>
      <c r="B13" s="59"/>
      <c r="C13" s="59"/>
      <c r="D13" s="33"/>
      <c r="E13" s="33"/>
    </row>
    <row r="14" spans="1:9" ht="12.75" customHeight="1">
      <c r="A14" s="60" t="s">
        <v>0</v>
      </c>
      <c r="B14" s="60" t="s">
        <v>18</v>
      </c>
      <c r="C14" s="60" t="s">
        <v>19</v>
      </c>
      <c r="D14" s="60" t="s">
        <v>73</v>
      </c>
      <c r="E14" s="60" t="s">
        <v>54</v>
      </c>
      <c r="F14" s="63" t="s">
        <v>49</v>
      </c>
      <c r="G14" s="63" t="s">
        <v>74</v>
      </c>
      <c r="H14" s="63" t="s">
        <v>52</v>
      </c>
      <c r="I14" s="63" t="s">
        <v>75</v>
      </c>
    </row>
    <row r="15" spans="1:9" ht="12.75">
      <c r="A15" s="61"/>
      <c r="B15" s="61"/>
      <c r="C15" s="61"/>
      <c r="D15" s="61"/>
      <c r="E15" s="61"/>
      <c r="F15" s="64"/>
      <c r="G15" s="64"/>
      <c r="H15" s="64"/>
      <c r="I15" s="64"/>
    </row>
    <row r="16" spans="1:9" ht="10.5" customHeight="1">
      <c r="A16" s="62"/>
      <c r="B16" s="62"/>
      <c r="C16" s="62"/>
      <c r="D16" s="62"/>
      <c r="E16" s="62"/>
      <c r="F16" s="65"/>
      <c r="G16" s="65"/>
      <c r="H16" s="65"/>
      <c r="I16" s="65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55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56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46</v>
      </c>
      <c r="B20" s="10" t="s">
        <v>20</v>
      </c>
      <c r="C20" s="15" t="s">
        <v>47</v>
      </c>
      <c r="D20" s="15"/>
      <c r="E20" s="15" t="s">
        <v>58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51</v>
      </c>
      <c r="B21" s="10" t="s">
        <v>20</v>
      </c>
      <c r="C21" s="15" t="s">
        <v>41</v>
      </c>
      <c r="D21" s="15"/>
      <c r="E21" s="15" t="s">
        <v>57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59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60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30</v>
      </c>
      <c r="C25" s="10" t="s">
        <v>24</v>
      </c>
      <c r="D25" s="10"/>
      <c r="E25" s="10" t="s">
        <v>61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60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62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63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60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64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65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70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66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67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68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72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50</v>
      </c>
      <c r="B43" s="21">
        <v>10</v>
      </c>
      <c r="C43" s="10" t="s">
        <v>25</v>
      </c>
      <c r="D43" s="10"/>
      <c r="E43" s="10" t="s">
        <v>69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C14:C16"/>
    <mergeCell ref="F14:F16"/>
    <mergeCell ref="E14:E16"/>
    <mergeCell ref="B4:F4"/>
    <mergeCell ref="B5:F5"/>
    <mergeCell ref="B6:F6"/>
    <mergeCell ref="B7:F7"/>
    <mergeCell ref="B8:C8"/>
    <mergeCell ref="B9:C9"/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375" style="0" customWidth="1"/>
    <col min="2" max="2" width="6.625" style="0" customWidth="1"/>
    <col min="3" max="3" width="5.875" style="0" customWidth="1"/>
    <col min="4" max="4" width="8.375" style="0" customWidth="1"/>
    <col min="5" max="5" width="8.125" style="0" customWidth="1"/>
    <col min="6" max="6" width="7.125" style="0" customWidth="1"/>
    <col min="7" max="7" width="8.375" style="0" customWidth="1"/>
    <col min="8" max="8" width="9.375" style="0" customWidth="1"/>
    <col min="9" max="9" width="9.00390625" style="0" customWidth="1"/>
    <col min="10" max="10" width="7.75390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56"/>
      <c r="C4" s="56"/>
      <c r="D4" s="56"/>
      <c r="E4" s="56"/>
      <c r="F4" s="56"/>
      <c r="G4" s="56"/>
      <c r="H4" s="56"/>
      <c r="I4" s="56"/>
    </row>
    <row r="5" spans="1:9" ht="12.75" customHeight="1">
      <c r="A5" s="2"/>
      <c r="B5" s="57"/>
      <c r="C5" s="57"/>
      <c r="D5" s="57"/>
      <c r="E5" s="57"/>
      <c r="F5" s="57"/>
      <c r="G5" s="57"/>
      <c r="H5" s="57"/>
      <c r="I5" s="57"/>
    </row>
    <row r="6" spans="1:9" ht="12.75" customHeight="1">
      <c r="A6" s="2"/>
      <c r="B6" s="57"/>
      <c r="C6" s="57"/>
      <c r="D6" s="57"/>
      <c r="E6" s="57"/>
      <c r="F6" s="57"/>
      <c r="G6" s="57"/>
      <c r="H6" s="57"/>
      <c r="I6" s="57"/>
    </row>
    <row r="7" spans="1:9" ht="12.75" customHeight="1">
      <c r="A7" s="2"/>
      <c r="B7" s="57"/>
      <c r="C7" s="57"/>
      <c r="D7" s="57"/>
      <c r="E7" s="57"/>
      <c r="F7" s="57"/>
      <c r="G7" s="57"/>
      <c r="H7" s="57"/>
      <c r="I7" s="57"/>
    </row>
    <row r="8" spans="1:6" ht="12.75" customHeight="1">
      <c r="A8" s="2"/>
      <c r="B8" s="67"/>
      <c r="C8" s="67"/>
      <c r="D8" s="32"/>
      <c r="E8" s="32"/>
      <c r="F8" s="32"/>
    </row>
    <row r="9" spans="1:6" ht="16.5" customHeight="1">
      <c r="A9" s="2"/>
      <c r="B9" s="66"/>
      <c r="C9" s="66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58" t="s">
        <v>77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6" ht="14.25">
      <c r="A12" s="58"/>
      <c r="B12" s="58"/>
      <c r="C12" s="58"/>
      <c r="D12" s="29"/>
      <c r="E12" s="29"/>
      <c r="F12" s="29"/>
    </row>
    <row r="13" spans="1:6" ht="15.75">
      <c r="A13" s="59"/>
      <c r="B13" s="59"/>
      <c r="C13" s="59"/>
      <c r="D13" s="33"/>
      <c r="E13" s="33"/>
      <c r="F13" s="33"/>
    </row>
    <row r="14" spans="1:11" ht="12.75" customHeight="1">
      <c r="A14" s="60" t="s">
        <v>0</v>
      </c>
      <c r="B14" s="60" t="s">
        <v>18</v>
      </c>
      <c r="C14" s="60" t="s">
        <v>19</v>
      </c>
      <c r="D14" s="60" t="s">
        <v>49</v>
      </c>
      <c r="E14" s="63" t="s">
        <v>52</v>
      </c>
      <c r="F14" s="63" t="s">
        <v>94</v>
      </c>
      <c r="G14" s="63" t="s">
        <v>75</v>
      </c>
      <c r="H14" s="63" t="s">
        <v>102</v>
      </c>
      <c r="I14" s="63" t="s">
        <v>76</v>
      </c>
      <c r="J14" s="63" t="s">
        <v>103</v>
      </c>
      <c r="K14" s="68"/>
    </row>
    <row r="15" spans="1:11" ht="12.75">
      <c r="A15" s="61"/>
      <c r="B15" s="61"/>
      <c r="C15" s="61"/>
      <c r="D15" s="61"/>
      <c r="E15" s="64"/>
      <c r="F15" s="64"/>
      <c r="G15" s="64"/>
      <c r="H15" s="64"/>
      <c r="I15" s="64"/>
      <c r="J15" s="64"/>
      <c r="K15" s="68"/>
    </row>
    <row r="16" spans="1:11" ht="16.5" customHeight="1">
      <c r="A16" s="62"/>
      <c r="B16" s="62"/>
      <c r="C16" s="62"/>
      <c r="D16" s="62"/>
      <c r="E16" s="65"/>
      <c r="F16" s="65"/>
      <c r="G16" s="65"/>
      <c r="H16" s="65"/>
      <c r="I16" s="65"/>
      <c r="J16" s="65"/>
      <c r="K16" s="68"/>
    </row>
    <row r="17" spans="1:10" ht="40.5" customHeight="1">
      <c r="A17" s="6" t="s">
        <v>22</v>
      </c>
      <c r="B17" s="7" t="s">
        <v>20</v>
      </c>
      <c r="C17" s="7" t="s">
        <v>21</v>
      </c>
      <c r="D17" s="7" t="s">
        <v>79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20</v>
      </c>
      <c r="C18" s="10" t="s">
        <v>25</v>
      </c>
      <c r="D18" s="11" t="s">
        <v>80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46</v>
      </c>
      <c r="B19" s="10" t="s">
        <v>20</v>
      </c>
      <c r="C19" s="15" t="s">
        <v>47</v>
      </c>
      <c r="D19" s="10" t="s">
        <v>81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20</v>
      </c>
      <c r="C20" s="15" t="s">
        <v>26</v>
      </c>
      <c r="D20" s="15" t="s">
        <v>82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29</v>
      </c>
      <c r="B21" s="10" t="s">
        <v>20</v>
      </c>
      <c r="C21" s="15" t="s">
        <v>27</v>
      </c>
      <c r="D21" s="15" t="s">
        <v>83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28</v>
      </c>
      <c r="B22" s="18" t="s">
        <v>30</v>
      </c>
      <c r="C22" s="7" t="s">
        <v>21</v>
      </c>
      <c r="D22" s="36" t="s">
        <v>84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30</v>
      </c>
      <c r="C23" s="10" t="s">
        <v>24</v>
      </c>
      <c r="D23" s="10" t="s">
        <v>84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31</v>
      </c>
      <c r="B24" s="7" t="s">
        <v>24</v>
      </c>
      <c r="C24" s="7" t="s">
        <v>21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24</v>
      </c>
      <c r="C25" s="10" t="s">
        <v>32</v>
      </c>
      <c r="D25" s="10" t="s">
        <v>85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24</v>
      </c>
      <c r="C26" s="10" t="s">
        <v>34</v>
      </c>
      <c r="D26" s="10" t="s">
        <v>86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17</v>
      </c>
      <c r="B27" s="10" t="s">
        <v>24</v>
      </c>
      <c r="C27" s="10" t="s">
        <v>35</v>
      </c>
      <c r="D27" s="10" t="s">
        <v>87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33</v>
      </c>
      <c r="B28" s="7" t="s">
        <v>25</v>
      </c>
      <c r="C28" s="7" t="s">
        <v>21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36</v>
      </c>
      <c r="B29" s="10" t="s">
        <v>25</v>
      </c>
      <c r="C29" s="10" t="s">
        <v>32</v>
      </c>
      <c r="D29" s="10" t="s">
        <v>88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25</v>
      </c>
      <c r="C30" s="10" t="s">
        <v>37</v>
      </c>
      <c r="D30" s="10" t="s">
        <v>89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38</v>
      </c>
      <c r="B31" s="7" t="s">
        <v>39</v>
      </c>
      <c r="C31" s="7" t="s">
        <v>21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39</v>
      </c>
      <c r="C32" s="10" t="s">
        <v>20</v>
      </c>
      <c r="D32" s="10" t="s">
        <v>90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39</v>
      </c>
      <c r="C33" s="10" t="s">
        <v>30</v>
      </c>
      <c r="D33" s="10" t="s">
        <v>91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39</v>
      </c>
      <c r="C34" s="10" t="s">
        <v>24</v>
      </c>
      <c r="D34" s="10" t="s">
        <v>92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99</v>
      </c>
      <c r="B35" s="7" t="s">
        <v>47</v>
      </c>
      <c r="C35" s="7" t="s">
        <v>21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100</v>
      </c>
      <c r="B36" s="10" t="s">
        <v>47</v>
      </c>
      <c r="C36" s="10" t="s">
        <v>39</v>
      </c>
      <c r="D36" s="10" t="s">
        <v>101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40</v>
      </c>
      <c r="B37" s="7" t="s">
        <v>41</v>
      </c>
      <c r="C37" s="7" t="s">
        <v>21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41</v>
      </c>
      <c r="C38" s="10" t="s">
        <v>41</v>
      </c>
      <c r="D38" s="10" t="s">
        <v>93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42</v>
      </c>
      <c r="B39" s="7" t="s">
        <v>43</v>
      </c>
      <c r="C39" s="7" t="s">
        <v>21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43</v>
      </c>
      <c r="C40" s="10" t="s">
        <v>20</v>
      </c>
      <c r="D40" s="10" t="s">
        <v>95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44</v>
      </c>
      <c r="B41" s="19">
        <v>10</v>
      </c>
      <c r="C41" s="7" t="s">
        <v>21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20</v>
      </c>
      <c r="D42" s="10" t="s">
        <v>96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50</v>
      </c>
      <c r="B43" s="21">
        <v>10</v>
      </c>
      <c r="C43" s="10" t="s">
        <v>25</v>
      </c>
      <c r="D43" s="10" t="s">
        <v>97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45</v>
      </c>
      <c r="B44" s="7" t="s">
        <v>26</v>
      </c>
      <c r="C44" s="7" t="s">
        <v>21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16</v>
      </c>
      <c r="B45" s="10" t="s">
        <v>26</v>
      </c>
      <c r="C45" s="10" t="s">
        <v>30</v>
      </c>
      <c r="D45" s="10" t="s">
        <v>98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2023-07-18T06:45:33Z</cp:lastPrinted>
  <dcterms:created xsi:type="dcterms:W3CDTF">2006-11-19T15:02:18Z</dcterms:created>
  <dcterms:modified xsi:type="dcterms:W3CDTF">2024-04-02T09:50:14Z</dcterms:modified>
  <cp:category/>
  <cp:version/>
  <cp:contentType/>
  <cp:contentStatus/>
</cp:coreProperties>
</file>