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<sst xmlns="http://schemas.openxmlformats.org/spreadsheetml/2006/main" count="143" uniqueCount="95">
  <si>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</si>
  <si>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</si>
  <si>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</si>
  <si>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</si>
  <si>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</si>
  <si>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</si>
  <si>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</si>
  <si>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</si>
  <si>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</si>
  <si>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</si>
  <si>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</si>
  <si>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</si>
  <si>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</si>
  <si>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</si>
  <si>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</si>
  <si>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</si>
  <si>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</si>
  <si>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</si>
  <si>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</si>
  <si>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</si>
  <si>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</si>
  <si>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</si>
  <si>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</si>
  <si>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</si>
  <si>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</si>
  <si>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</si>
  <si>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</si>
  <si>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</si>
  <si>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</si>
  <si>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</si>
  <si>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</si>
  <si>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</si>
  <si>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</si>
  <si>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</si>
  <si>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</si>
  <si>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</si>
  <si>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</si>
  <si>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</si>
  <si>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</si>
  <si>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</si>
  <si>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</si>
  <si>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</si>
  <si>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</si>
  <si>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</si>
  <si>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</si>
  <si>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</si>
  <si>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</si>
  <si>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</si>
  <si>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</si>
  <si>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</si>
  <si>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</si>
  <si>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</si>
  <si>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</si>
  <si>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</si>
  <si>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</si>
  <si>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</si>
  <si>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</si>
  <si>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</si>
  <si>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</si>
  <si>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</si>
  <si>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</si>
  <si>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</si>
  <si>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</si>
  <si>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</si>
  <si>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</si>
  <si>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</si>
  <si>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</si>
  <si>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</si>
  <si>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</si>
  <si>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</si>
  <si>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</si>
  <si>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</si>
  <si>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</si>
  <si>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</si>
  <si>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</si>
  <si>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</si>
  <si>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Дата и номер постановления администрации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</si>
  <si>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2015 год</t>
  </si>
  <si>
    <t xml:space="preserve">Муниципальная программа "Социально-экономическое развитие муниципального образования Кобринское сельское поселение  Гатчинского муниципального района  Ленинградской области на 2015 год" </t>
  </si>
  <si>
    <t>1.1.</t>
  </si>
  <si>
    <t>1.2.</t>
  </si>
  <si>
    <t>1.3.</t>
  </si>
  <si>
    <t>1.4.</t>
  </si>
  <si>
    <t>1.5.</t>
  </si>
  <si>
    <t>Подпрограмма № 5 "Развитие физической культуры, спорта"</t>
  </si>
  <si>
    <t>Подпрограмма  № 1  "Создание условий для устойчивого экономического развития"</t>
  </si>
  <si>
    <t>Подпрограмма № 2  "Обеспечение безопасности"</t>
  </si>
  <si>
    <t>Подпрограмма № 3  "ЖКХ, содержание автомобильных дорог и благоустройство территории"</t>
  </si>
  <si>
    <t>Подпрограмма   № 4 "Развитие культуры, организация праздничных мероприятий"</t>
  </si>
  <si>
    <t xml:space="preserve">Кобринского сельского поселения </t>
  </si>
  <si>
    <t>Приложение  4</t>
  </si>
  <si>
    <t>Постановление администрации  Кобринского СП  № 341 от 14.10.14 (изм. Постановление от 12.03.2015 № 66, от 20.03.2015 № 83)</t>
  </si>
  <si>
    <t>Бюджет  на 2015 год, (тыс. руб.)</t>
  </si>
  <si>
    <t>Исполнено за  2015 год   тыс. руб.</t>
  </si>
  <si>
    <t>№ 16  от 28.04.2016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</si>
</sst>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22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0" fillId="0" borderId="21" xfId="0" applyNumberFormat="1" applyBorder="1" applyAlignment="1">
      <alignment/>
    </xf>
    <xf numFmtId="164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18" fillId="0" borderId="21" xfId="0" applyNumberFormat="1" applyFont="1" applyBorder="1" applyAlignment="1">
      <alignment/>
    </xf>
    <xf numFmtId="2" fontId="7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/>
    </xf>
    <xf numFmtId="2" fontId="15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72" t="s">
        <v>39</v>
      </c>
      <c r="F3" s="72"/>
      <c r="G3" s="72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74" t="s">
        <v>62</v>
      </c>
      <c r="B9" s="74"/>
      <c r="C9" s="74"/>
      <c r="D9" s="74"/>
      <c r="E9" s="74"/>
      <c r="F9" s="74"/>
      <c r="G9" s="74"/>
      <c r="H9" s="74"/>
      <c r="I9" s="74"/>
      <c r="J9" s="74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76">
        <v>11</v>
      </c>
      <c r="B22" s="77" t="s">
        <v>53</v>
      </c>
      <c r="C22" s="14" t="s">
        <v>54</v>
      </c>
      <c r="D22" s="78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76"/>
      <c r="B23" s="77"/>
      <c r="C23" s="14" t="s">
        <v>27</v>
      </c>
      <c r="D23" s="78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75">
        <v>16</v>
      </c>
      <c r="B38" s="73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75"/>
      <c r="B39" s="73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tabSelected="1" zoomScalePageLayoutView="0" workbookViewId="0" topLeftCell="A3">
      <selection activeCell="D7" sqref="D7:K7"/>
    </sheetView>
  </sheetViews>
  <sheetFormatPr defaultColWidth="9.00390625" defaultRowHeight="12.75"/>
  <cols>
    <col min="2" max="2" width="5.75390625" style="28" customWidth="1"/>
    <col min="3" max="3" width="44.625" style="0" customWidth="1"/>
    <col min="4" max="4" width="16.75390625" style="22" customWidth="1"/>
    <col min="5" max="5" width="12.625" style="8" hidden="1" customWidth="1"/>
    <col min="6" max="6" width="12.875" style="8" hidden="1" customWidth="1"/>
    <col min="7" max="7" width="11.75390625" style="8" hidden="1" customWidth="1"/>
    <col min="8" max="8" width="9.625" style="8" hidden="1" customWidth="1"/>
    <col min="9" max="9" width="14.75390625" style="8" customWidth="1"/>
    <col min="10" max="10" width="0.12890625" style="35" customWidth="1"/>
    <col min="11" max="11" width="14.875" style="0" customWidth="1"/>
  </cols>
  <sheetData>
    <row r="1" ht="14.25" customHeight="1" hidden="1">
      <c r="D1" s="18"/>
    </row>
    <row r="2" ht="14.25" customHeight="1" hidden="1">
      <c r="D2" s="18"/>
    </row>
    <row r="3" spans="4:9" ht="14.25" customHeight="1">
      <c r="D3" s="18"/>
      <c r="E3" s="80"/>
      <c r="F3" s="80"/>
      <c r="G3" s="80"/>
      <c r="H3" s="80"/>
      <c r="I3" s="80"/>
    </row>
    <row r="4" spans="4:11" ht="14.25" customHeight="1">
      <c r="D4" s="81" t="s">
        <v>90</v>
      </c>
      <c r="E4" s="81"/>
      <c r="F4" s="81"/>
      <c r="G4" s="81"/>
      <c r="H4" s="81"/>
      <c r="I4" s="81"/>
      <c r="J4" s="81"/>
      <c r="K4" s="81"/>
    </row>
    <row r="5" spans="4:11" ht="14.25" customHeight="1">
      <c r="D5" s="81" t="s">
        <v>40</v>
      </c>
      <c r="E5" s="81"/>
      <c r="F5" s="81"/>
      <c r="G5" s="81"/>
      <c r="H5" s="81"/>
      <c r="I5" s="81"/>
      <c r="J5" s="81"/>
      <c r="K5" s="81"/>
    </row>
    <row r="6" spans="4:11" ht="14.25" customHeight="1">
      <c r="D6" s="82" t="s">
        <v>89</v>
      </c>
      <c r="E6" s="82"/>
      <c r="F6" s="82"/>
      <c r="G6" s="82"/>
      <c r="H6" s="82"/>
      <c r="I6" s="82"/>
      <c r="J6" s="82"/>
      <c r="K6" s="82"/>
    </row>
    <row r="7" spans="4:11" ht="14.25" customHeight="1">
      <c r="D7" s="82" t="s">
        <v>94</v>
      </c>
      <c r="E7" s="82"/>
      <c r="F7" s="82"/>
      <c r="G7" s="82"/>
      <c r="H7" s="82"/>
      <c r="I7" s="82"/>
      <c r="J7" s="82"/>
      <c r="K7" s="82"/>
    </row>
    <row r="8" spans="2:9" ht="18" customHeight="1">
      <c r="B8"/>
      <c r="D8" s="18"/>
      <c r="E8" s="23"/>
      <c r="F8" s="23"/>
      <c r="G8" s="23"/>
      <c r="H8" s="23"/>
      <c r="I8" s="23"/>
    </row>
    <row r="9" ht="14.25" customHeight="1" hidden="1">
      <c r="D9" s="18"/>
    </row>
    <row r="10" spans="2:11" ht="57.75" customHeight="1">
      <c r="B10" s="74" t="s">
        <v>77</v>
      </c>
      <c r="C10" s="74"/>
      <c r="D10" s="74"/>
      <c r="E10" s="74"/>
      <c r="F10" s="74"/>
      <c r="G10" s="74"/>
      <c r="H10" s="74"/>
      <c r="I10" s="74"/>
      <c r="J10" s="74"/>
      <c r="K10" s="74"/>
    </row>
    <row r="11" spans="2:9" ht="22.5" customHeight="1" thickBot="1">
      <c r="B11" s="79"/>
      <c r="C11" s="79"/>
      <c r="D11" s="79"/>
      <c r="E11" s="79"/>
      <c r="F11" s="79"/>
      <c r="G11" s="79"/>
      <c r="H11" s="79"/>
      <c r="I11" s="79"/>
    </row>
    <row r="12" ht="13.5" hidden="1" thickBot="1">
      <c r="D12" s="18"/>
    </row>
    <row r="13" spans="2:11" ht="52.5" customHeight="1">
      <c r="B13" s="68" t="s">
        <v>2</v>
      </c>
      <c r="C13" s="69" t="s">
        <v>0</v>
      </c>
      <c r="D13" s="70" t="s">
        <v>76</v>
      </c>
      <c r="E13" s="69" t="s">
        <v>74</v>
      </c>
      <c r="F13" s="69" t="s">
        <v>59</v>
      </c>
      <c r="G13" s="69" t="s">
        <v>64</v>
      </c>
      <c r="H13" s="69" t="s">
        <v>60</v>
      </c>
      <c r="I13" s="69" t="s">
        <v>92</v>
      </c>
      <c r="J13" s="64" t="s">
        <v>65</v>
      </c>
      <c r="K13" s="63" t="s">
        <v>93</v>
      </c>
    </row>
    <row r="14" spans="2:11" ht="91.5" customHeight="1">
      <c r="B14" s="51">
        <v>1</v>
      </c>
      <c r="C14" s="59" t="s">
        <v>78</v>
      </c>
      <c r="D14" s="62" t="s">
        <v>91</v>
      </c>
      <c r="E14" s="9">
        <v>6400</v>
      </c>
      <c r="F14" s="9">
        <v>6400</v>
      </c>
      <c r="G14" s="9">
        <v>7000</v>
      </c>
      <c r="H14" s="9"/>
      <c r="I14" s="9">
        <f>I15+I16+I17+I18+I19</f>
        <v>42154.93</v>
      </c>
      <c r="J14" s="60">
        <f>G14/F14*100</f>
        <v>109.375</v>
      </c>
      <c r="K14" s="67">
        <f>SUM(K15:K19)</f>
        <v>42063</v>
      </c>
    </row>
    <row r="15" spans="2:11" ht="36.75" customHeight="1">
      <c r="B15" s="51" t="s">
        <v>79</v>
      </c>
      <c r="C15" s="59" t="s">
        <v>85</v>
      </c>
      <c r="D15" s="19"/>
      <c r="E15" s="9"/>
      <c r="F15" s="9"/>
      <c r="G15" s="9"/>
      <c r="H15" s="9"/>
      <c r="I15" s="9">
        <v>995.31</v>
      </c>
      <c r="J15" s="71"/>
      <c r="K15" s="67">
        <v>968.52</v>
      </c>
    </row>
    <row r="16" spans="2:11" ht="32.25" customHeight="1">
      <c r="B16" s="51" t="s">
        <v>80</v>
      </c>
      <c r="C16" s="59" t="s">
        <v>86</v>
      </c>
      <c r="D16" s="62"/>
      <c r="E16" s="9">
        <v>500</v>
      </c>
      <c r="F16" s="9">
        <v>500</v>
      </c>
      <c r="G16" s="9">
        <v>1530</v>
      </c>
      <c r="H16" s="9">
        <v>-530</v>
      </c>
      <c r="I16" s="61">
        <v>467.82</v>
      </c>
      <c r="J16" s="71">
        <f>G16/F16*100</f>
        <v>306</v>
      </c>
      <c r="K16" s="29">
        <v>467.82</v>
      </c>
    </row>
    <row r="17" spans="2:11" ht="48" customHeight="1">
      <c r="B17" s="51" t="s">
        <v>81</v>
      </c>
      <c r="C17" s="59" t="s">
        <v>87</v>
      </c>
      <c r="D17" s="62"/>
      <c r="E17" s="9"/>
      <c r="F17" s="9"/>
      <c r="G17" s="9"/>
      <c r="H17" s="9"/>
      <c r="I17" s="61">
        <v>31472.4</v>
      </c>
      <c r="J17" s="71"/>
      <c r="K17" s="67">
        <v>31407.3</v>
      </c>
    </row>
    <row r="18" spans="2:11" ht="35.25" customHeight="1">
      <c r="B18" s="51" t="s">
        <v>82</v>
      </c>
      <c r="C18" s="59" t="s">
        <v>88</v>
      </c>
      <c r="D18" s="62"/>
      <c r="E18" s="9"/>
      <c r="F18" s="9"/>
      <c r="G18" s="9"/>
      <c r="H18" s="9"/>
      <c r="I18" s="61">
        <v>8805.42</v>
      </c>
      <c r="J18" s="71"/>
      <c r="K18" s="67">
        <v>8805.42</v>
      </c>
    </row>
    <row r="19" spans="2:11" ht="33" customHeight="1">
      <c r="B19" s="51" t="s">
        <v>83</v>
      </c>
      <c r="C19" s="59" t="s">
        <v>84</v>
      </c>
      <c r="D19" s="62"/>
      <c r="E19" s="9"/>
      <c r="F19" s="9"/>
      <c r="G19" s="9"/>
      <c r="H19" s="9"/>
      <c r="I19" s="9">
        <v>413.98</v>
      </c>
      <c r="J19" s="71"/>
      <c r="K19" s="67">
        <v>413.94</v>
      </c>
    </row>
    <row r="20" spans="2:11" s="3" customFormat="1" ht="18" customHeight="1">
      <c r="B20" s="53"/>
      <c r="C20" s="54" t="s">
        <v>73</v>
      </c>
      <c r="D20" s="55"/>
      <c r="E20" s="57" t="e">
        <f>#REF!+#REF!</f>
        <v>#REF!</v>
      </c>
      <c r="F20" s="57" t="e">
        <f>#REF!+#REF!</f>
        <v>#REF!</v>
      </c>
      <c r="G20" s="57" t="e">
        <f>#REF!+#REF!</f>
        <v>#REF!</v>
      </c>
      <c r="H20" s="58" t="e">
        <f>#REF!+#REF!</f>
        <v>#REF!</v>
      </c>
      <c r="I20" s="57">
        <f>I14</f>
        <v>42154.93</v>
      </c>
      <c r="J20" s="65" t="e">
        <f>#REF!+#REF!</f>
        <v>#REF!</v>
      </c>
      <c r="K20" s="66">
        <f>SUM(K15:K19)</f>
        <v>42063</v>
      </c>
    </row>
    <row r="21" ht="12.75">
      <c r="C21" s="1"/>
    </row>
  </sheetData>
  <sheetProtection/>
  <mergeCells count="7">
    <mergeCell ref="B11:I11"/>
    <mergeCell ref="E3:I3"/>
    <mergeCell ref="B10:K10"/>
    <mergeCell ref="D4:K4"/>
    <mergeCell ref="D6:K6"/>
    <mergeCell ref="D7:K7"/>
    <mergeCell ref="D5:K5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2016-04-01T07:30:29Z</cp:lastPrinted>
  <dcterms:created xsi:type="dcterms:W3CDTF">2007-10-24T16:11:44Z</dcterms:created>
  <dcterms:modified xsi:type="dcterms:W3CDTF">2016-04-29T11:48:35Z</dcterms:modified>
  <cp:category/>
  <cp:version/>
  <cp:contentType/>
  <cp:contentStatus/>
</cp:coreProperties>
</file>