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<sst xmlns="http://schemas.openxmlformats.org/spreadsheetml/2006/main" count="527" uniqueCount="186">
  <si>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</si>
  <si>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</si>
  <si>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</si>
  <si>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</si>
  <si>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</si>
  <si>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</si>
  <si>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</si>
  <si>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</si>
  <si>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</si>
  <si>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</si>
  <si>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</si>
  <si>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</si>
  <si>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</si>
  <si>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</si>
  <si>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</si>
  <si>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</si>
  <si>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</si>
  <si>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</si>
  <si>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</si>
  <si>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</si>
  <si>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</si>
  <si>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</si>
  <si>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</si>
  <si>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</si>
  <si>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</si>
  <si>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</si>
  <si>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</si>
  <si>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</si>
  <si>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</si>
  <si>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</si>
  <si>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</si>
  <si>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</si>
  <si>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</si>
  <si>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</si>
  <si>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</si>
  <si>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</si>
  <si>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</si>
  <si>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</si>
  <si>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</si>
  <si>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</si>
  <si>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</si>
  <si>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</si>
  <si>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</si>
  <si>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</si>
  <si>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</si>
  <si>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</si>
  <si>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</si>
  <si>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</si>
  <si>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</si>
  <si>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</si>
  <si>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</si>
  <si>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</si>
  <si>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</si>
  <si>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</si>
  <si>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</si>
  <si>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</si>
  <si>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</si>
  <si>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</si>
  <si>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</si>
  <si>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</si>
  <si>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</si>
  <si>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</si>
  <si>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</si>
  <si>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</si>
  <si>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</si>
  <si>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</si>
  <si>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</si>
  <si>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</si>
  <si>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</si>
  <si>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</si>
  <si>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</si>
  <si>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</si>
  <si>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</si>
  <si>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</si>
  <si>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</si>
  <si>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</si>
  <si>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</si>
  <si>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</si>
  <si>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</si>
  <si>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</si>
  <si>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</si>
  <si>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</si>
  <si>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</si>
  <si>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</si>
  <si>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</si>
  <si>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</si>
  <si>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</si>
  <si>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</si>
  <si>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</si>
  <si>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</si>
  <si>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</si>
  <si>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</si>
  <si>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</si>
  <si>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</si>
  <si>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</si>
  <si>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</si>
  <si>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</si>
  <si>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</si>
  <si>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</si>
  <si>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</si>
  <si>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</si>
  <si>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</si>
  <si>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</si>
  <si>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</si>
  <si>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</si>
  <si>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</si>
  <si>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</si>
  <si>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</si>
  <si>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</si>
  <si>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</si>
  <si>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</si>
  <si>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</si>
  <si>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</si>
  <si>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</si>
  <si>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</si>
  <si>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</si>
  <si>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</si>
  <si>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</si>
  <si>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</si>
  <si>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</si>
  <si>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</si>
  <si>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</si>
  <si>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</si>
  <si>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</si>
  <si>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</si>
  <si>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</si>
  <si>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</si>
  <si>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</si>
  <si>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</si>
  <si>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</si>
  <si>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</si>
  <si>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</si>
  <si>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</si>
  <si>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</si>
  <si>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</si>
  <si>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</si>
  <si>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</si>
  <si>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</si>
  <si>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</si>
  <si>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</si>
  <si>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</si>
  <si>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</si>
  <si>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</si>
  <si>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</si>
  <si>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</si>
  <si>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</si>
  <si>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</si>
  <si>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</si>
  <si>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</si>
  <si>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</si>
  <si>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</si>
  <si>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</si>
  <si>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</si>
  <si>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</si>
  <si>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</si>
  <si>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</si>
  <si>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</si>
  <si>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</si>
  <si>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</si>
  <si>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</si>
  <si>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</si>
  <si>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</si>
  <si>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</si>
  <si>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</si>
  <si>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</si>
  <si>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</si>
  <si>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</si>
  <si>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</si>
  <si>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</si>
  <si>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</si>
  <si>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Ведомственная структура расходов бюджета Кобринского сельского поселения на 2012 год</t>
  </si>
  <si>
    <t>% исполнения</t>
  </si>
  <si>
    <t>Приложение  5</t>
  </si>
  <si>
    <t>Дорожное хозяйство</t>
  </si>
  <si>
    <t>ДЦП "Совершенствование и развитие автомобильных дорог ЛО на 2009-2020 г"</t>
  </si>
  <si>
    <t>522 40 00</t>
  </si>
  <si>
    <t>ДЦП "Развитие информационного общества ЛО на 2011-2013г"</t>
  </si>
  <si>
    <t>522 04 00</t>
  </si>
  <si>
    <t>Мероприятия в области социальной политики</t>
  </si>
  <si>
    <t>514 01 00</t>
  </si>
  <si>
    <t>600 20 00</t>
  </si>
  <si>
    <t>Выполнение функций бюджетными учреждениями (МКУ ЦК Кобринского поселения платные)</t>
  </si>
  <si>
    <t>Другие вопросы в области физической культуры и спорта</t>
  </si>
  <si>
    <t>Исполнено за 2012 год  тыс.руб.</t>
  </si>
  <si>
    <t>№        от            2013 г.</t>
  </si>
  <si>
    <t xml:space="preserve">Предупреждение и ликвидация последствий чрезвычайных ситуаций природного и техногенного характера,  гражданская оборона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</si>
</sst>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6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3.00390625" style="2" customWidth="1"/>
    <col min="2" max="2" width="49.28125" style="2" customWidth="1"/>
    <col min="3" max="3" width="6.140625" style="2" customWidth="1"/>
    <col min="4" max="4" width="5.8515625" style="2" customWidth="1"/>
    <col min="5" max="5" width="8.7109375" style="2" customWidth="1"/>
    <col min="6" max="6" width="5.57421875" style="2" customWidth="1"/>
    <col min="7" max="7" width="9.140625" style="4" customWidth="1"/>
    <col min="8" max="8" width="10.140625" style="1" customWidth="1"/>
    <col min="9" max="9" width="9.140625" style="1" bestFit="1" customWidth="1"/>
    <col min="10" max="16384" width="8.8515625" style="1" customWidth="1"/>
  </cols>
  <sheetData>
    <row r="1" spans="4:16" ht="15.75">
      <c r="D1" s="53"/>
      <c r="E1" s="60" t="s">
        <v>172</v>
      </c>
      <c r="F1" s="60"/>
      <c r="G1" s="60"/>
      <c r="H1" s="60"/>
      <c r="I1" s="60"/>
      <c r="J1" s="3"/>
      <c r="K1" s="3"/>
      <c r="L1" s="3"/>
      <c r="M1" s="3"/>
      <c r="N1" s="3"/>
      <c r="O1" s="3"/>
      <c r="P1" s="3"/>
    </row>
    <row r="2" spans="4:16" ht="15.75">
      <c r="D2" s="12"/>
      <c r="E2" s="61" t="s">
        <v>57</v>
      </c>
      <c r="F2" s="61"/>
      <c r="G2" s="61"/>
      <c r="H2" s="61"/>
      <c r="I2" s="61"/>
      <c r="J2" s="3"/>
      <c r="K2" s="3"/>
      <c r="L2" s="3"/>
      <c r="M2" s="3"/>
      <c r="N2" s="3"/>
      <c r="O2" s="3"/>
      <c r="P2" s="3"/>
    </row>
    <row r="3" spans="4:16" ht="15.75">
      <c r="D3" s="12"/>
      <c r="E3" s="57" t="s">
        <v>58</v>
      </c>
      <c r="F3" s="57"/>
      <c r="G3" s="57"/>
      <c r="H3" s="57"/>
      <c r="I3" s="57"/>
      <c r="J3" s="3"/>
      <c r="K3" s="3"/>
      <c r="L3" s="3"/>
      <c r="M3" s="3"/>
      <c r="N3" s="3"/>
      <c r="O3" s="3"/>
      <c r="P3" s="3"/>
    </row>
    <row r="4" spans="4:16" ht="15.75">
      <c r="D4" s="12"/>
      <c r="E4" s="57" t="s">
        <v>184</v>
      </c>
      <c r="F4" s="57"/>
      <c r="G4" s="57"/>
      <c r="H4" s="57"/>
      <c r="I4" s="57"/>
      <c r="J4" s="11"/>
      <c r="K4" s="11"/>
      <c r="L4" s="11"/>
      <c r="M4" s="11"/>
      <c r="N4" s="11"/>
      <c r="O4" s="11"/>
      <c r="P4" s="11"/>
    </row>
    <row r="5" ht="10.5" customHeight="1"/>
    <row r="6" spans="1:9" ht="48" customHeight="1">
      <c r="A6" s="58" t="s">
        <v>170</v>
      </c>
      <c r="B6" s="58"/>
      <c r="C6" s="58"/>
      <c r="D6" s="58"/>
      <c r="E6" s="58"/>
      <c r="F6" s="58"/>
      <c r="G6" s="58"/>
      <c r="H6" s="58"/>
      <c r="I6" s="58"/>
    </row>
    <row r="7" spans="1:7" ht="9.75" customHeight="1">
      <c r="A7" s="58"/>
      <c r="B7" s="59"/>
      <c r="C7" s="59"/>
      <c r="D7" s="59"/>
      <c r="E7" s="59"/>
      <c r="F7" s="59"/>
      <c r="G7" s="59"/>
    </row>
    <row r="8" spans="1:9" ht="51" customHeight="1">
      <c r="A8" s="15"/>
      <c r="B8" s="16" t="s">
        <v>19</v>
      </c>
      <c r="C8" s="16" t="s">
        <v>59</v>
      </c>
      <c r="D8" s="16" t="s">
        <v>60</v>
      </c>
      <c r="E8" s="16" t="s">
        <v>20</v>
      </c>
      <c r="F8" s="16" t="s">
        <v>21</v>
      </c>
      <c r="G8" s="17" t="s">
        <v>169</v>
      </c>
      <c r="H8" s="48" t="s">
        <v>183</v>
      </c>
      <c r="I8" s="48" t="s">
        <v>171</v>
      </c>
    </row>
    <row r="9" spans="1:9" ht="31.5">
      <c r="A9" s="18" t="s">
        <v>168</v>
      </c>
      <c r="B9" s="13" t="s">
        <v>166</v>
      </c>
      <c r="C9" s="19"/>
      <c r="D9" s="19"/>
      <c r="E9" s="19"/>
      <c r="F9" s="19"/>
      <c r="G9" s="20">
        <f>G10+G46+G50+G59+G78+G107+G111+G118+G127</f>
        <v>25221.199999999997</v>
      </c>
      <c r="H9" s="20">
        <f>H10+H46+H50+H59+H78+H107+H111+H118+H127</f>
        <v>25124.8</v>
      </c>
      <c r="I9" s="45">
        <f>H9/G9*100</f>
        <v>99.6177818660492</v>
      </c>
    </row>
    <row r="10" spans="1:9" ht="19.5" customHeight="1">
      <c r="A10" s="21"/>
      <c r="B10" s="22" t="s">
        <v>156</v>
      </c>
      <c r="C10" s="23" t="s">
        <v>61</v>
      </c>
      <c r="D10" s="23" t="s">
        <v>67</v>
      </c>
      <c r="E10" s="23"/>
      <c r="F10" s="23"/>
      <c r="G10" s="24">
        <f>G11+G15+G26+G40</f>
        <v>7402.7</v>
      </c>
      <c r="H10" s="24">
        <f>H11+H15+H26+H40</f>
        <v>7350.3</v>
      </c>
      <c r="I10" s="52">
        <f>H10/G10*100</f>
        <v>99.2921501614276</v>
      </c>
    </row>
    <row r="11" spans="1:9" ht="55.5" customHeight="1">
      <c r="A11" s="21"/>
      <c r="B11" s="22" t="s">
        <v>142</v>
      </c>
      <c r="C11" s="23" t="s">
        <v>61</v>
      </c>
      <c r="D11" s="23" t="s">
        <v>79</v>
      </c>
      <c r="E11" s="23"/>
      <c r="F11" s="23"/>
      <c r="G11" s="24">
        <f aca="true" t="shared" si="0" ref="G11:H13">G12</f>
        <v>413.8</v>
      </c>
      <c r="H11" s="24">
        <f t="shared" si="0"/>
        <v>413.8</v>
      </c>
      <c r="I11" s="52">
        <f aca="true" t="shared" si="1" ref="I11:I84">H11/G11*100</f>
        <v>100</v>
      </c>
    </row>
    <row r="12" spans="1:9" ht="45" customHeight="1">
      <c r="A12" s="21"/>
      <c r="B12" s="25" t="s">
        <v>102</v>
      </c>
      <c r="C12" s="23" t="s">
        <v>61</v>
      </c>
      <c r="D12" s="23" t="s">
        <v>79</v>
      </c>
      <c r="E12" s="23" t="s">
        <v>103</v>
      </c>
      <c r="F12" s="23"/>
      <c r="G12" s="26">
        <f t="shared" si="0"/>
        <v>413.8</v>
      </c>
      <c r="H12" s="26">
        <f t="shared" si="0"/>
        <v>413.8</v>
      </c>
      <c r="I12" s="52">
        <f t="shared" si="1"/>
        <v>100</v>
      </c>
    </row>
    <row r="13" spans="1:9" ht="30.75" customHeight="1">
      <c r="A13" s="21"/>
      <c r="B13" s="27" t="s">
        <v>104</v>
      </c>
      <c r="C13" s="16" t="s">
        <v>61</v>
      </c>
      <c r="D13" s="28" t="s">
        <v>79</v>
      </c>
      <c r="E13" s="28" t="s">
        <v>105</v>
      </c>
      <c r="F13" s="28"/>
      <c r="G13" s="29">
        <f t="shared" si="0"/>
        <v>413.8</v>
      </c>
      <c r="H13" s="29">
        <f t="shared" si="0"/>
        <v>413.8</v>
      </c>
      <c r="I13" s="51">
        <f t="shared" si="1"/>
        <v>100</v>
      </c>
    </row>
    <row r="14" spans="1:9" ht="26.25" customHeight="1">
      <c r="A14" s="21"/>
      <c r="B14" s="27" t="s">
        <v>82</v>
      </c>
      <c r="C14" s="16" t="s">
        <v>61</v>
      </c>
      <c r="D14" s="28" t="s">
        <v>79</v>
      </c>
      <c r="E14" s="28" t="s">
        <v>105</v>
      </c>
      <c r="F14" s="28" t="s">
        <v>83</v>
      </c>
      <c r="G14" s="29">
        <v>413.8</v>
      </c>
      <c r="H14" s="29">
        <v>413.8</v>
      </c>
      <c r="I14" s="51">
        <f t="shared" si="1"/>
        <v>100</v>
      </c>
    </row>
    <row r="15" spans="1:9" ht="53.25" customHeight="1">
      <c r="A15" s="21"/>
      <c r="B15" s="25" t="s">
        <v>106</v>
      </c>
      <c r="C15" s="23" t="s">
        <v>61</v>
      </c>
      <c r="D15" s="23" t="s">
        <v>74</v>
      </c>
      <c r="E15" s="23"/>
      <c r="F15" s="23"/>
      <c r="G15" s="26">
        <f>G20+G22+G24</f>
        <v>6685.2</v>
      </c>
      <c r="H15" s="26">
        <f>H20+H22+H24</f>
        <v>6677.2</v>
      </c>
      <c r="I15" s="52">
        <f t="shared" si="1"/>
        <v>99.88033267516305</v>
      </c>
    </row>
    <row r="16" spans="1:9" ht="0" customHeight="1" hidden="1">
      <c r="A16" s="21"/>
      <c r="B16" s="30" t="s">
        <v>26</v>
      </c>
      <c r="C16" s="23"/>
      <c r="D16" s="16" t="s">
        <v>0</v>
      </c>
      <c r="E16" s="16" t="s">
        <v>24</v>
      </c>
      <c r="F16" s="16" t="s">
        <v>25</v>
      </c>
      <c r="G16" s="29"/>
      <c r="H16" s="49"/>
      <c r="I16" s="52" t="e">
        <f t="shared" si="1"/>
        <v>#DIV/0!</v>
      </c>
    </row>
    <row r="17" spans="1:9" ht="15" customHeight="1" hidden="1">
      <c r="A17" s="21"/>
      <c r="B17" s="30" t="s">
        <v>27</v>
      </c>
      <c r="C17" s="23"/>
      <c r="D17" s="16" t="s">
        <v>28</v>
      </c>
      <c r="E17" s="16" t="s">
        <v>22</v>
      </c>
      <c r="F17" s="16" t="s">
        <v>23</v>
      </c>
      <c r="G17" s="29">
        <f>G18</f>
        <v>0</v>
      </c>
      <c r="H17" s="49"/>
      <c r="I17" s="52" t="e">
        <f t="shared" si="1"/>
        <v>#DIV/0!</v>
      </c>
    </row>
    <row r="18" spans="1:9" ht="15" customHeight="1" hidden="1">
      <c r="A18" s="21"/>
      <c r="B18" s="30" t="s">
        <v>29</v>
      </c>
      <c r="C18" s="23"/>
      <c r="D18" s="16" t="s">
        <v>28</v>
      </c>
      <c r="E18" s="16" t="s">
        <v>30</v>
      </c>
      <c r="F18" s="16" t="s">
        <v>23</v>
      </c>
      <c r="G18" s="29">
        <f>G19</f>
        <v>0</v>
      </c>
      <c r="H18" s="49"/>
      <c r="I18" s="52" t="e">
        <f t="shared" si="1"/>
        <v>#DIV/0!</v>
      </c>
    </row>
    <row r="19" spans="1:9" ht="15" customHeight="1" hidden="1">
      <c r="A19" s="21"/>
      <c r="B19" s="30" t="s">
        <v>31</v>
      </c>
      <c r="C19" s="23"/>
      <c r="D19" s="16" t="s">
        <v>28</v>
      </c>
      <c r="E19" s="16" t="s">
        <v>30</v>
      </c>
      <c r="F19" s="16" t="s">
        <v>32</v>
      </c>
      <c r="G19" s="29"/>
      <c r="H19" s="49"/>
      <c r="I19" s="52" t="e">
        <f t="shared" si="1"/>
        <v>#DIV/0!</v>
      </c>
    </row>
    <row r="20" spans="1:9" ht="18" customHeight="1">
      <c r="A20" s="21"/>
      <c r="B20" s="25" t="s">
        <v>107</v>
      </c>
      <c r="C20" s="23" t="s">
        <v>61</v>
      </c>
      <c r="D20" s="23" t="s">
        <v>74</v>
      </c>
      <c r="E20" s="23" t="s">
        <v>108</v>
      </c>
      <c r="F20" s="23"/>
      <c r="G20" s="26">
        <f>G21</f>
        <v>5568</v>
      </c>
      <c r="H20" s="26">
        <f>H21</f>
        <v>5560</v>
      </c>
      <c r="I20" s="52">
        <f t="shared" si="1"/>
        <v>99.85632183908046</v>
      </c>
    </row>
    <row r="21" spans="1:9" ht="18.75" customHeight="1">
      <c r="A21" s="21"/>
      <c r="B21" s="27" t="s">
        <v>82</v>
      </c>
      <c r="C21" s="16" t="s">
        <v>61</v>
      </c>
      <c r="D21" s="16" t="s">
        <v>74</v>
      </c>
      <c r="E21" s="16" t="s">
        <v>108</v>
      </c>
      <c r="F21" s="16" t="s">
        <v>83</v>
      </c>
      <c r="G21" s="29">
        <v>5568</v>
      </c>
      <c r="H21" s="29">
        <v>5560</v>
      </c>
      <c r="I21" s="51">
        <f t="shared" si="1"/>
        <v>99.85632183908046</v>
      </c>
    </row>
    <row r="22" spans="1:9" ht="32.25" customHeight="1">
      <c r="A22" s="21"/>
      <c r="B22" s="31" t="s">
        <v>109</v>
      </c>
      <c r="C22" s="23" t="s">
        <v>61</v>
      </c>
      <c r="D22" s="23" t="s">
        <v>74</v>
      </c>
      <c r="E22" s="23" t="s">
        <v>110</v>
      </c>
      <c r="F22" s="23"/>
      <c r="G22" s="26">
        <f>G23</f>
        <v>889</v>
      </c>
      <c r="H22" s="26">
        <f>H23</f>
        <v>889</v>
      </c>
      <c r="I22" s="52">
        <f t="shared" si="1"/>
        <v>100</v>
      </c>
    </row>
    <row r="23" spans="1:9" ht="15" customHeight="1">
      <c r="A23" s="21"/>
      <c r="B23" s="27" t="s">
        <v>82</v>
      </c>
      <c r="C23" s="16" t="s">
        <v>61</v>
      </c>
      <c r="D23" s="16" t="s">
        <v>74</v>
      </c>
      <c r="E23" s="16" t="s">
        <v>110</v>
      </c>
      <c r="F23" s="16" t="s">
        <v>83</v>
      </c>
      <c r="G23" s="29">
        <v>889</v>
      </c>
      <c r="H23" s="29">
        <v>889</v>
      </c>
      <c r="I23" s="51">
        <f t="shared" si="1"/>
        <v>100</v>
      </c>
    </row>
    <row r="24" spans="1:9" ht="78" customHeight="1">
      <c r="A24" s="21"/>
      <c r="B24" s="32" t="s">
        <v>144</v>
      </c>
      <c r="C24" s="16" t="s">
        <v>61</v>
      </c>
      <c r="D24" s="16" t="s">
        <v>74</v>
      </c>
      <c r="E24" s="16" t="s">
        <v>76</v>
      </c>
      <c r="F24" s="16"/>
      <c r="G24" s="29">
        <f>G25</f>
        <v>228.2</v>
      </c>
      <c r="H24" s="29">
        <f>H25</f>
        <v>228.2</v>
      </c>
      <c r="I24" s="51">
        <f t="shared" si="1"/>
        <v>100</v>
      </c>
    </row>
    <row r="25" spans="1:9" ht="15" customHeight="1">
      <c r="A25" s="21"/>
      <c r="B25" s="27" t="s">
        <v>77</v>
      </c>
      <c r="C25" s="16" t="s">
        <v>61</v>
      </c>
      <c r="D25" s="16" t="s">
        <v>74</v>
      </c>
      <c r="E25" s="16" t="s">
        <v>76</v>
      </c>
      <c r="F25" s="16" t="s">
        <v>75</v>
      </c>
      <c r="G25" s="29">
        <v>228.2</v>
      </c>
      <c r="H25" s="49">
        <v>228.2</v>
      </c>
      <c r="I25" s="51">
        <f t="shared" si="1"/>
        <v>100</v>
      </c>
    </row>
    <row r="26" spans="1:9" ht="20.25" customHeight="1">
      <c r="A26" s="33"/>
      <c r="B26" s="25" t="s">
        <v>1</v>
      </c>
      <c r="C26" s="23" t="s">
        <v>61</v>
      </c>
      <c r="D26" s="23" t="s">
        <v>73</v>
      </c>
      <c r="E26" s="23"/>
      <c r="F26" s="23"/>
      <c r="G26" s="26">
        <f>G27</f>
        <v>30.4</v>
      </c>
      <c r="H26" s="26">
        <f>H27</f>
        <v>0</v>
      </c>
      <c r="I26" s="52">
        <f t="shared" si="1"/>
        <v>0</v>
      </c>
    </row>
    <row r="27" spans="1:9" ht="15" customHeight="1">
      <c r="A27" s="21"/>
      <c r="B27" s="22" t="s">
        <v>33</v>
      </c>
      <c r="C27" s="23" t="s">
        <v>61</v>
      </c>
      <c r="D27" s="23" t="s">
        <v>73</v>
      </c>
      <c r="E27" s="23" t="s">
        <v>63</v>
      </c>
      <c r="F27" s="23"/>
      <c r="G27" s="26">
        <f>G39</f>
        <v>30.4</v>
      </c>
      <c r="H27" s="26">
        <f>H39</f>
        <v>0</v>
      </c>
      <c r="I27" s="52">
        <f t="shared" si="1"/>
        <v>0</v>
      </c>
    </row>
    <row r="28" spans="1:9" s="5" customFormat="1" ht="0" customHeight="1" hidden="1">
      <c r="A28" s="34"/>
      <c r="B28" s="31" t="s">
        <v>2</v>
      </c>
      <c r="C28" s="16"/>
      <c r="D28" s="35" t="s">
        <v>3</v>
      </c>
      <c r="E28" s="35" t="s">
        <v>22</v>
      </c>
      <c r="F28" s="35" t="s">
        <v>23</v>
      </c>
      <c r="G28" s="26">
        <f>G29+G32</f>
        <v>0</v>
      </c>
      <c r="H28" s="50"/>
      <c r="I28" s="51" t="e">
        <f t="shared" si="1"/>
        <v>#DIV/0!</v>
      </c>
    </row>
    <row r="29" spans="1:9" ht="7.5" customHeight="1" hidden="1">
      <c r="A29" s="15"/>
      <c r="B29" s="36" t="s">
        <v>4</v>
      </c>
      <c r="C29" s="16"/>
      <c r="D29" s="16" t="s">
        <v>5</v>
      </c>
      <c r="E29" s="16" t="s">
        <v>22</v>
      </c>
      <c r="F29" s="16" t="s">
        <v>23</v>
      </c>
      <c r="G29" s="29">
        <f>G30</f>
        <v>0</v>
      </c>
      <c r="H29" s="49"/>
      <c r="I29" s="51" t="e">
        <f t="shared" si="1"/>
        <v>#DIV/0!</v>
      </c>
    </row>
    <row r="30" spans="1:9" ht="28.5" customHeight="1" hidden="1">
      <c r="A30" s="15"/>
      <c r="B30" s="36" t="s">
        <v>34</v>
      </c>
      <c r="C30" s="16"/>
      <c r="D30" s="16" t="s">
        <v>5</v>
      </c>
      <c r="E30" s="16" t="s">
        <v>35</v>
      </c>
      <c r="F30" s="16" t="s">
        <v>23</v>
      </c>
      <c r="G30" s="29">
        <f>G31</f>
        <v>0</v>
      </c>
      <c r="H30" s="49"/>
      <c r="I30" s="51" t="e">
        <f t="shared" si="1"/>
        <v>#DIV/0!</v>
      </c>
    </row>
    <row r="31" spans="1:9" ht="38.25" hidden="1">
      <c r="A31" s="15"/>
      <c r="B31" s="36" t="s">
        <v>36</v>
      </c>
      <c r="C31" s="16"/>
      <c r="D31" s="16" t="s">
        <v>5</v>
      </c>
      <c r="E31" s="16" t="s">
        <v>35</v>
      </c>
      <c r="F31" s="16">
        <v>260</v>
      </c>
      <c r="G31" s="29"/>
      <c r="H31" s="49"/>
      <c r="I31" s="51" t="e">
        <f t="shared" si="1"/>
        <v>#DIV/0!</v>
      </c>
    </row>
    <row r="32" spans="1:9" ht="12.75" hidden="1">
      <c r="A32" s="37"/>
      <c r="B32" s="27" t="s">
        <v>6</v>
      </c>
      <c r="C32" s="16"/>
      <c r="D32" s="28" t="s">
        <v>7</v>
      </c>
      <c r="E32" s="28" t="s">
        <v>22</v>
      </c>
      <c r="F32" s="28" t="s">
        <v>23</v>
      </c>
      <c r="G32" s="29">
        <f>G33</f>
        <v>0</v>
      </c>
      <c r="H32" s="49"/>
      <c r="I32" s="51" t="e">
        <f t="shared" si="1"/>
        <v>#DIV/0!</v>
      </c>
    </row>
    <row r="33" spans="1:9" ht="12.75" hidden="1">
      <c r="A33" s="37"/>
      <c r="B33" s="27" t="s">
        <v>37</v>
      </c>
      <c r="C33" s="16"/>
      <c r="D33" s="28" t="s">
        <v>7</v>
      </c>
      <c r="E33" s="28" t="s">
        <v>38</v>
      </c>
      <c r="F33" s="28" t="s">
        <v>23</v>
      </c>
      <c r="G33" s="29">
        <f>G34</f>
        <v>0</v>
      </c>
      <c r="H33" s="49"/>
      <c r="I33" s="51" t="e">
        <f t="shared" si="1"/>
        <v>#DIV/0!</v>
      </c>
    </row>
    <row r="34" spans="1:9" ht="36.75" customHeight="1" hidden="1">
      <c r="A34" s="37"/>
      <c r="B34" s="27" t="s">
        <v>39</v>
      </c>
      <c r="C34" s="16"/>
      <c r="D34" s="28" t="s">
        <v>7</v>
      </c>
      <c r="E34" s="28" t="s">
        <v>38</v>
      </c>
      <c r="F34" s="28" t="s">
        <v>40</v>
      </c>
      <c r="G34" s="29"/>
      <c r="H34" s="49"/>
      <c r="I34" s="51" t="e">
        <f t="shared" si="1"/>
        <v>#DIV/0!</v>
      </c>
    </row>
    <row r="35" spans="1:9" ht="18.75" customHeight="1" hidden="1">
      <c r="A35" s="21"/>
      <c r="B35" s="38" t="s">
        <v>8</v>
      </c>
      <c r="C35" s="39"/>
      <c r="D35" s="40" t="s">
        <v>9</v>
      </c>
      <c r="E35" s="40" t="s">
        <v>22</v>
      </c>
      <c r="F35" s="40" t="s">
        <v>23</v>
      </c>
      <c r="G35" s="29">
        <f>G36</f>
        <v>0</v>
      </c>
      <c r="H35" s="49"/>
      <c r="I35" s="51" t="e">
        <f t="shared" si="1"/>
        <v>#DIV/0!</v>
      </c>
    </row>
    <row r="36" spans="1:9" ht="19.5" customHeight="1" hidden="1">
      <c r="A36" s="33"/>
      <c r="B36" s="36" t="s">
        <v>10</v>
      </c>
      <c r="C36" s="16"/>
      <c r="D36" s="16" t="s">
        <v>11</v>
      </c>
      <c r="E36" s="16" t="s">
        <v>22</v>
      </c>
      <c r="F36" s="16" t="s">
        <v>23</v>
      </c>
      <c r="G36" s="29">
        <f>G37</f>
        <v>0</v>
      </c>
      <c r="H36" s="49"/>
      <c r="I36" s="51" t="e">
        <f t="shared" si="1"/>
        <v>#DIV/0!</v>
      </c>
    </row>
    <row r="37" spans="1:9" ht="19.5" customHeight="1" hidden="1">
      <c r="A37" s="21"/>
      <c r="B37" s="36" t="s">
        <v>41</v>
      </c>
      <c r="C37" s="16"/>
      <c r="D37" s="16" t="s">
        <v>11</v>
      </c>
      <c r="E37" s="16" t="s">
        <v>42</v>
      </c>
      <c r="F37" s="16" t="s">
        <v>23</v>
      </c>
      <c r="G37" s="29">
        <f>G38</f>
        <v>0</v>
      </c>
      <c r="H37" s="49"/>
      <c r="I37" s="51" t="e">
        <f t="shared" si="1"/>
        <v>#DIV/0!</v>
      </c>
    </row>
    <row r="38" spans="1:9" ht="19.5" customHeight="1" hidden="1">
      <c r="A38" s="21"/>
      <c r="B38" s="36" t="s">
        <v>43</v>
      </c>
      <c r="C38" s="16"/>
      <c r="D38" s="16" t="s">
        <v>11</v>
      </c>
      <c r="E38" s="16" t="s">
        <v>42</v>
      </c>
      <c r="F38" s="16">
        <v>382</v>
      </c>
      <c r="G38" s="29"/>
      <c r="H38" s="49"/>
      <c r="I38" s="51" t="e">
        <f t="shared" si="1"/>
        <v>#DIV/0!</v>
      </c>
    </row>
    <row r="39" spans="1:9" ht="19.5" customHeight="1">
      <c r="A39" s="21"/>
      <c r="B39" s="36" t="s">
        <v>64</v>
      </c>
      <c r="C39" s="16" t="s">
        <v>61</v>
      </c>
      <c r="D39" s="16" t="s">
        <v>73</v>
      </c>
      <c r="E39" s="16" t="s">
        <v>63</v>
      </c>
      <c r="F39" s="16" t="s">
        <v>65</v>
      </c>
      <c r="G39" s="29">
        <v>30.4</v>
      </c>
      <c r="H39" s="29">
        <v>0</v>
      </c>
      <c r="I39" s="51">
        <f t="shared" si="1"/>
        <v>0</v>
      </c>
    </row>
    <row r="40" spans="1:9" ht="19.5" customHeight="1">
      <c r="A40" s="21"/>
      <c r="B40" s="41" t="s">
        <v>118</v>
      </c>
      <c r="C40" s="23" t="s">
        <v>61</v>
      </c>
      <c r="D40" s="23" t="s">
        <v>145</v>
      </c>
      <c r="E40" s="23"/>
      <c r="F40" s="23"/>
      <c r="G40" s="26">
        <f>G41+G43+G45</f>
        <v>273.3</v>
      </c>
      <c r="H40" s="26">
        <f>H41+H43+H45</f>
        <v>259.3</v>
      </c>
      <c r="I40" s="52">
        <f t="shared" si="1"/>
        <v>94.87742407610685</v>
      </c>
    </row>
    <row r="41" spans="1:9" ht="30" customHeight="1">
      <c r="A41" s="21"/>
      <c r="B41" s="25" t="s">
        <v>117</v>
      </c>
      <c r="C41" s="23" t="s">
        <v>61</v>
      </c>
      <c r="D41" s="23" t="s">
        <v>145</v>
      </c>
      <c r="E41" s="23" t="s">
        <v>119</v>
      </c>
      <c r="F41" s="23"/>
      <c r="G41" s="26">
        <f>G42</f>
        <v>88.4</v>
      </c>
      <c r="H41" s="26">
        <f>H42</f>
        <v>88.4</v>
      </c>
      <c r="I41" s="52">
        <f t="shared" si="1"/>
        <v>100</v>
      </c>
    </row>
    <row r="42" spans="1:9" ht="21.75" customHeight="1">
      <c r="A42" s="21"/>
      <c r="B42" s="36" t="s">
        <v>82</v>
      </c>
      <c r="C42" s="16" t="s">
        <v>61</v>
      </c>
      <c r="D42" s="16" t="s">
        <v>145</v>
      </c>
      <c r="E42" s="16" t="s">
        <v>119</v>
      </c>
      <c r="F42" s="16" t="s">
        <v>83</v>
      </c>
      <c r="G42" s="29">
        <v>88.4</v>
      </c>
      <c r="H42" s="49">
        <v>88.4</v>
      </c>
      <c r="I42" s="51">
        <f t="shared" si="1"/>
        <v>100</v>
      </c>
    </row>
    <row r="43" spans="1:9" ht="29.25" customHeight="1">
      <c r="A43" s="21"/>
      <c r="B43" s="36" t="s">
        <v>153</v>
      </c>
      <c r="C43" s="16" t="s">
        <v>61</v>
      </c>
      <c r="D43" s="16" t="s">
        <v>145</v>
      </c>
      <c r="E43" s="16" t="s">
        <v>154</v>
      </c>
      <c r="F43" s="16"/>
      <c r="G43" s="29">
        <f>G44</f>
        <v>164.9</v>
      </c>
      <c r="H43" s="29">
        <f>H44</f>
        <v>164.9</v>
      </c>
      <c r="I43" s="51">
        <f t="shared" si="1"/>
        <v>100</v>
      </c>
    </row>
    <row r="44" spans="1:9" ht="15.75" customHeight="1">
      <c r="A44" s="21"/>
      <c r="B44" s="36" t="s">
        <v>82</v>
      </c>
      <c r="C44" s="16" t="s">
        <v>61</v>
      </c>
      <c r="D44" s="16" t="s">
        <v>145</v>
      </c>
      <c r="E44" s="16" t="s">
        <v>135</v>
      </c>
      <c r="F44" s="16" t="s">
        <v>83</v>
      </c>
      <c r="G44" s="29">
        <v>164.9</v>
      </c>
      <c r="H44" s="29">
        <v>164.9</v>
      </c>
      <c r="I44" s="51">
        <f t="shared" si="1"/>
        <v>100</v>
      </c>
    </row>
    <row r="45" spans="1:9" ht="32.25" customHeight="1">
      <c r="A45" s="21"/>
      <c r="B45" s="36" t="s">
        <v>146</v>
      </c>
      <c r="C45" s="16" t="s">
        <v>61</v>
      </c>
      <c r="D45" s="16" t="s">
        <v>145</v>
      </c>
      <c r="E45" s="16" t="s">
        <v>147</v>
      </c>
      <c r="F45" s="16" t="s">
        <v>83</v>
      </c>
      <c r="G45" s="29">
        <v>20</v>
      </c>
      <c r="H45" s="29">
        <v>6</v>
      </c>
      <c r="I45" s="51">
        <f t="shared" si="1"/>
        <v>30</v>
      </c>
    </row>
    <row r="46" spans="1:9" ht="19.5" customHeight="1">
      <c r="A46" s="21"/>
      <c r="B46" s="25" t="s">
        <v>157</v>
      </c>
      <c r="C46" s="23" t="s">
        <v>78</v>
      </c>
      <c r="D46" s="23"/>
      <c r="E46" s="23"/>
      <c r="F46" s="23"/>
      <c r="G46" s="26">
        <f aca="true" t="shared" si="2" ref="G46:H48">G47</f>
        <v>290.4</v>
      </c>
      <c r="H46" s="26">
        <f t="shared" si="2"/>
        <v>290.4</v>
      </c>
      <c r="I46" s="52">
        <f t="shared" si="1"/>
        <v>100</v>
      </c>
    </row>
    <row r="47" spans="1:9" ht="19.5" customHeight="1">
      <c r="A47" s="21"/>
      <c r="B47" s="25" t="s">
        <v>56</v>
      </c>
      <c r="C47" s="23" t="s">
        <v>78</v>
      </c>
      <c r="D47" s="23" t="s">
        <v>79</v>
      </c>
      <c r="E47" s="23"/>
      <c r="F47" s="23"/>
      <c r="G47" s="26">
        <f t="shared" si="2"/>
        <v>290.4</v>
      </c>
      <c r="H47" s="26">
        <f t="shared" si="2"/>
        <v>290.4</v>
      </c>
      <c r="I47" s="52">
        <f t="shared" si="1"/>
        <v>100</v>
      </c>
    </row>
    <row r="48" spans="1:9" ht="32.25" customHeight="1">
      <c r="A48" s="21"/>
      <c r="B48" s="25" t="s">
        <v>80</v>
      </c>
      <c r="C48" s="23" t="s">
        <v>78</v>
      </c>
      <c r="D48" s="23" t="s">
        <v>79</v>
      </c>
      <c r="E48" s="23" t="s">
        <v>81</v>
      </c>
      <c r="F48" s="23"/>
      <c r="G48" s="26">
        <f t="shared" si="2"/>
        <v>290.4</v>
      </c>
      <c r="H48" s="26">
        <f t="shared" si="2"/>
        <v>290.4</v>
      </c>
      <c r="I48" s="52">
        <f t="shared" si="1"/>
        <v>100</v>
      </c>
    </row>
    <row r="49" spans="1:9" ht="27" customHeight="1">
      <c r="A49" s="21"/>
      <c r="B49" s="36" t="s">
        <v>82</v>
      </c>
      <c r="C49" s="16" t="s">
        <v>78</v>
      </c>
      <c r="D49" s="16" t="s">
        <v>79</v>
      </c>
      <c r="E49" s="16" t="s">
        <v>81</v>
      </c>
      <c r="F49" s="16" t="s">
        <v>83</v>
      </c>
      <c r="G49" s="29">
        <v>290.4</v>
      </c>
      <c r="H49" s="49">
        <v>290.4</v>
      </c>
      <c r="I49" s="51">
        <f t="shared" si="1"/>
        <v>100</v>
      </c>
    </row>
    <row r="50" spans="1:9" ht="36" customHeight="1">
      <c r="A50" s="21"/>
      <c r="B50" s="22" t="s">
        <v>158</v>
      </c>
      <c r="C50" s="23" t="s">
        <v>79</v>
      </c>
      <c r="D50" s="23" t="s">
        <v>67</v>
      </c>
      <c r="E50" s="23"/>
      <c r="F50" s="23"/>
      <c r="G50" s="26">
        <f>G51+G54+G57</f>
        <v>513.3</v>
      </c>
      <c r="H50" s="26">
        <f>H51+H54+H57</f>
        <v>513.3</v>
      </c>
      <c r="I50" s="51">
        <f t="shared" si="1"/>
        <v>100</v>
      </c>
    </row>
    <row r="51" spans="1:9" ht="46.5" customHeight="1">
      <c r="A51" s="21"/>
      <c r="B51" s="22" t="s">
        <v>185</v>
      </c>
      <c r="C51" s="23" t="s">
        <v>79</v>
      </c>
      <c r="D51" s="23" t="s">
        <v>84</v>
      </c>
      <c r="E51" s="23"/>
      <c r="F51" s="23"/>
      <c r="G51" s="26">
        <f>G52</f>
        <v>151.6</v>
      </c>
      <c r="H51" s="26">
        <f>H52</f>
        <v>151.6</v>
      </c>
      <c r="I51" s="51">
        <f t="shared" si="1"/>
        <v>100</v>
      </c>
    </row>
    <row r="52" spans="1:9" ht="37.5" customHeight="1">
      <c r="A52" s="21"/>
      <c r="B52" s="25" t="s">
        <v>36</v>
      </c>
      <c r="C52" s="23" t="s">
        <v>79</v>
      </c>
      <c r="D52" s="23" t="s">
        <v>84</v>
      </c>
      <c r="E52" s="23" t="s">
        <v>85</v>
      </c>
      <c r="F52" s="23"/>
      <c r="G52" s="26">
        <f>G53</f>
        <v>151.6</v>
      </c>
      <c r="H52" s="26">
        <f>H53</f>
        <v>151.6</v>
      </c>
      <c r="I52" s="52">
        <f t="shared" si="1"/>
        <v>100</v>
      </c>
    </row>
    <row r="53" spans="1:9" ht="28.5" customHeight="1">
      <c r="A53" s="21"/>
      <c r="B53" s="36" t="s">
        <v>86</v>
      </c>
      <c r="C53" s="16" t="s">
        <v>79</v>
      </c>
      <c r="D53" s="16" t="s">
        <v>84</v>
      </c>
      <c r="E53" s="16" t="s">
        <v>85</v>
      </c>
      <c r="F53" s="16" t="s">
        <v>87</v>
      </c>
      <c r="G53" s="29">
        <v>151.6</v>
      </c>
      <c r="H53" s="29">
        <v>151.6</v>
      </c>
      <c r="I53" s="51">
        <f t="shared" si="1"/>
        <v>100</v>
      </c>
    </row>
    <row r="54" spans="1:9" ht="19.5" customHeight="1">
      <c r="A54" s="21"/>
      <c r="B54" s="25" t="s">
        <v>88</v>
      </c>
      <c r="C54" s="23" t="s">
        <v>79</v>
      </c>
      <c r="D54" s="23" t="s">
        <v>89</v>
      </c>
      <c r="E54" s="23"/>
      <c r="F54" s="23"/>
      <c r="G54" s="26">
        <f>G55</f>
        <v>361.7</v>
      </c>
      <c r="H54" s="26">
        <f>H55</f>
        <v>361.7</v>
      </c>
      <c r="I54" s="51">
        <f t="shared" si="1"/>
        <v>100</v>
      </c>
    </row>
    <row r="55" spans="1:9" ht="34.5" customHeight="1">
      <c r="A55" s="21"/>
      <c r="B55" s="25" t="s">
        <v>90</v>
      </c>
      <c r="C55" s="23" t="s">
        <v>79</v>
      </c>
      <c r="D55" s="23" t="s">
        <v>89</v>
      </c>
      <c r="E55" s="23" t="s">
        <v>91</v>
      </c>
      <c r="F55" s="23"/>
      <c r="G55" s="26">
        <f>G56</f>
        <v>361.7</v>
      </c>
      <c r="H55" s="26">
        <f>H56</f>
        <v>361.7</v>
      </c>
      <c r="I55" s="52">
        <f t="shared" si="1"/>
        <v>100</v>
      </c>
    </row>
    <row r="56" spans="1:9" ht="31.5" customHeight="1">
      <c r="A56" s="21"/>
      <c r="B56" s="36" t="s">
        <v>86</v>
      </c>
      <c r="C56" s="16" t="s">
        <v>79</v>
      </c>
      <c r="D56" s="16" t="s">
        <v>89</v>
      </c>
      <c r="E56" s="16" t="s">
        <v>91</v>
      </c>
      <c r="F56" s="16" t="s">
        <v>87</v>
      </c>
      <c r="G56" s="29">
        <v>361.7</v>
      </c>
      <c r="H56" s="29">
        <v>361.7</v>
      </c>
      <c r="I56" s="51">
        <f t="shared" si="1"/>
        <v>100</v>
      </c>
    </row>
    <row r="57" spans="1:9" ht="26.25" customHeight="1">
      <c r="A57" s="21"/>
      <c r="B57" s="25" t="s">
        <v>2</v>
      </c>
      <c r="C57" s="23" t="s">
        <v>79</v>
      </c>
      <c r="D57" s="23" t="s">
        <v>148</v>
      </c>
      <c r="E57" s="23"/>
      <c r="F57" s="23"/>
      <c r="G57" s="26">
        <f>G58</f>
        <v>0</v>
      </c>
      <c r="H57" s="26">
        <f>H58</f>
        <v>0</v>
      </c>
      <c r="I57" s="51">
        <v>0</v>
      </c>
    </row>
    <row r="58" spans="1:9" ht="23.25" customHeight="1">
      <c r="A58" s="21"/>
      <c r="B58" s="36" t="s">
        <v>82</v>
      </c>
      <c r="C58" s="16" t="s">
        <v>79</v>
      </c>
      <c r="D58" s="16" t="s">
        <v>148</v>
      </c>
      <c r="E58" s="16" t="s">
        <v>149</v>
      </c>
      <c r="F58" s="16" t="s">
        <v>83</v>
      </c>
      <c r="G58" s="29">
        <v>0</v>
      </c>
      <c r="H58" s="29">
        <v>0</v>
      </c>
      <c r="I58" s="51">
        <v>0</v>
      </c>
    </row>
    <row r="59" spans="1:9" ht="20.25" customHeight="1">
      <c r="A59" s="21"/>
      <c r="B59" s="22" t="s">
        <v>159</v>
      </c>
      <c r="C59" s="23" t="s">
        <v>74</v>
      </c>
      <c r="D59" s="23" t="s">
        <v>67</v>
      </c>
      <c r="E59" s="23"/>
      <c r="F59" s="23"/>
      <c r="G59" s="26">
        <f>G75+G60+G70+G63</f>
        <v>8116.299999999999</v>
      </c>
      <c r="H59" s="26">
        <f>H75+H60+H70+H63</f>
        <v>8115.099999999999</v>
      </c>
      <c r="I59" s="52">
        <f t="shared" si="1"/>
        <v>99.98521493784114</v>
      </c>
    </row>
    <row r="60" spans="1:9" ht="20.25" customHeight="1">
      <c r="A60" s="21"/>
      <c r="B60" s="22" t="s">
        <v>131</v>
      </c>
      <c r="C60" s="23" t="s">
        <v>74</v>
      </c>
      <c r="D60" s="23" t="s">
        <v>61</v>
      </c>
      <c r="E60" s="23"/>
      <c r="F60" s="23"/>
      <c r="G60" s="26">
        <f>G61</f>
        <v>41.9</v>
      </c>
      <c r="H60" s="26">
        <f>H61</f>
        <v>41.9</v>
      </c>
      <c r="I60" s="52">
        <f t="shared" si="1"/>
        <v>100</v>
      </c>
    </row>
    <row r="61" spans="1:9" ht="33" customHeight="1">
      <c r="A61" s="21"/>
      <c r="B61" s="22" t="s">
        <v>132</v>
      </c>
      <c r="C61" s="23" t="s">
        <v>74</v>
      </c>
      <c r="D61" s="23" t="s">
        <v>61</v>
      </c>
      <c r="E61" s="23" t="s">
        <v>133</v>
      </c>
      <c r="F61" s="23"/>
      <c r="G61" s="26">
        <f>G62</f>
        <v>41.9</v>
      </c>
      <c r="H61" s="26">
        <f>H62</f>
        <v>41.9</v>
      </c>
      <c r="I61" s="52">
        <f t="shared" si="1"/>
        <v>100</v>
      </c>
    </row>
    <row r="62" spans="1:9" ht="20.25" customHeight="1">
      <c r="A62" s="21"/>
      <c r="B62" s="36" t="s">
        <v>82</v>
      </c>
      <c r="C62" s="16" t="s">
        <v>74</v>
      </c>
      <c r="D62" s="16" t="s">
        <v>61</v>
      </c>
      <c r="E62" s="16" t="s">
        <v>133</v>
      </c>
      <c r="F62" s="16" t="s">
        <v>83</v>
      </c>
      <c r="G62" s="29">
        <v>41.9</v>
      </c>
      <c r="H62" s="29">
        <v>41.9</v>
      </c>
      <c r="I62" s="51">
        <f t="shared" si="1"/>
        <v>100</v>
      </c>
    </row>
    <row r="63" spans="1:9" ht="20.25" customHeight="1">
      <c r="A63" s="21"/>
      <c r="B63" s="25" t="s">
        <v>173</v>
      </c>
      <c r="C63" s="23" t="s">
        <v>74</v>
      </c>
      <c r="D63" s="23" t="s">
        <v>84</v>
      </c>
      <c r="E63" s="23"/>
      <c r="F63" s="23"/>
      <c r="G63" s="26">
        <f>G64+G68+G66</f>
        <v>3531.7</v>
      </c>
      <c r="H63" s="26">
        <f>H64+H68+H66</f>
        <v>3531.7</v>
      </c>
      <c r="I63" s="17">
        <f t="shared" si="1"/>
        <v>100</v>
      </c>
    </row>
    <row r="64" spans="1:9" ht="30.75" customHeight="1">
      <c r="A64" s="21"/>
      <c r="B64" s="25" t="s">
        <v>174</v>
      </c>
      <c r="C64" s="23" t="s">
        <v>74</v>
      </c>
      <c r="D64" s="23" t="s">
        <v>84</v>
      </c>
      <c r="E64" s="23" t="s">
        <v>175</v>
      </c>
      <c r="F64" s="23"/>
      <c r="G64" s="26">
        <f>G65</f>
        <v>2816.7</v>
      </c>
      <c r="H64" s="54">
        <f>H65</f>
        <v>2816.7</v>
      </c>
      <c r="I64" s="17">
        <f t="shared" si="1"/>
        <v>100</v>
      </c>
    </row>
    <row r="65" spans="1:9" ht="20.25" customHeight="1">
      <c r="A65" s="21"/>
      <c r="B65" s="36" t="s">
        <v>82</v>
      </c>
      <c r="C65" s="16" t="s">
        <v>74</v>
      </c>
      <c r="D65" s="16" t="s">
        <v>84</v>
      </c>
      <c r="E65" s="16" t="s">
        <v>175</v>
      </c>
      <c r="F65" s="16" t="s">
        <v>83</v>
      </c>
      <c r="G65" s="29">
        <v>2816.7</v>
      </c>
      <c r="H65" s="48">
        <v>2816.7</v>
      </c>
      <c r="I65" s="17">
        <f t="shared" si="1"/>
        <v>100</v>
      </c>
    </row>
    <row r="66" spans="1:9" ht="38.25" customHeight="1">
      <c r="A66" s="21"/>
      <c r="B66" s="25" t="s">
        <v>97</v>
      </c>
      <c r="C66" s="23" t="s">
        <v>74</v>
      </c>
      <c r="D66" s="23" t="s">
        <v>84</v>
      </c>
      <c r="E66" s="23" t="s">
        <v>180</v>
      </c>
      <c r="F66" s="23"/>
      <c r="G66" s="26">
        <f>G67</f>
        <v>345</v>
      </c>
      <c r="H66" s="26">
        <f>H67</f>
        <v>345</v>
      </c>
      <c r="I66" s="55">
        <f t="shared" si="1"/>
        <v>100</v>
      </c>
    </row>
    <row r="67" spans="1:9" ht="20.25" customHeight="1">
      <c r="A67" s="21"/>
      <c r="B67" s="36" t="s">
        <v>82</v>
      </c>
      <c r="C67" s="16" t="s">
        <v>74</v>
      </c>
      <c r="D67" s="16" t="s">
        <v>84</v>
      </c>
      <c r="E67" s="16" t="s">
        <v>180</v>
      </c>
      <c r="F67" s="16" t="s">
        <v>83</v>
      </c>
      <c r="G67" s="29">
        <v>345</v>
      </c>
      <c r="H67" s="17">
        <v>345</v>
      </c>
      <c r="I67" s="17">
        <f t="shared" si="1"/>
        <v>100</v>
      </c>
    </row>
    <row r="68" spans="1:9" ht="30" customHeight="1">
      <c r="A68" s="21"/>
      <c r="B68" s="25" t="s">
        <v>138</v>
      </c>
      <c r="C68" s="23" t="s">
        <v>74</v>
      </c>
      <c r="D68" s="23" t="s">
        <v>84</v>
      </c>
      <c r="E68" s="23" t="s">
        <v>139</v>
      </c>
      <c r="F68" s="23"/>
      <c r="G68" s="26">
        <f>G69</f>
        <v>370</v>
      </c>
      <c r="H68" s="55">
        <f>H69</f>
        <v>370</v>
      </c>
      <c r="I68" s="55">
        <v>0</v>
      </c>
    </row>
    <row r="69" spans="1:9" ht="20.25" customHeight="1">
      <c r="A69" s="21"/>
      <c r="B69" s="36" t="s">
        <v>82</v>
      </c>
      <c r="C69" s="16" t="s">
        <v>74</v>
      </c>
      <c r="D69" s="16" t="s">
        <v>84</v>
      </c>
      <c r="E69" s="16" t="s">
        <v>139</v>
      </c>
      <c r="F69" s="16" t="s">
        <v>83</v>
      </c>
      <c r="G69" s="29">
        <v>370</v>
      </c>
      <c r="H69" s="17">
        <v>370</v>
      </c>
      <c r="I69" s="17">
        <v>0</v>
      </c>
    </row>
    <row r="70" spans="1:9" ht="19.5" customHeight="1">
      <c r="A70" s="21"/>
      <c r="B70" s="25" t="s">
        <v>10</v>
      </c>
      <c r="C70" s="23" t="s">
        <v>74</v>
      </c>
      <c r="D70" s="23" t="s">
        <v>89</v>
      </c>
      <c r="E70" s="23"/>
      <c r="F70" s="23"/>
      <c r="G70" s="26">
        <f>G71+G73</f>
        <v>292.7</v>
      </c>
      <c r="H70" s="26">
        <f>H71+H73</f>
        <v>291.5</v>
      </c>
      <c r="I70" s="52">
        <f t="shared" si="1"/>
        <v>99.59002391527162</v>
      </c>
    </row>
    <row r="71" spans="1:9" ht="19.5" customHeight="1">
      <c r="A71" s="21"/>
      <c r="B71" s="25" t="s">
        <v>41</v>
      </c>
      <c r="C71" s="23" t="s">
        <v>74</v>
      </c>
      <c r="D71" s="23" t="s">
        <v>89</v>
      </c>
      <c r="E71" s="23" t="s">
        <v>150</v>
      </c>
      <c r="F71" s="23"/>
      <c r="G71" s="26">
        <f>G72</f>
        <v>267.7</v>
      </c>
      <c r="H71" s="26">
        <f>H72</f>
        <v>266.5</v>
      </c>
      <c r="I71" s="52">
        <f t="shared" si="1"/>
        <v>99.55173701905117</v>
      </c>
    </row>
    <row r="72" spans="1:9" ht="19.5" customHeight="1">
      <c r="A72" s="21"/>
      <c r="B72" s="36" t="s">
        <v>82</v>
      </c>
      <c r="C72" s="16" t="s">
        <v>74</v>
      </c>
      <c r="D72" s="16" t="s">
        <v>89</v>
      </c>
      <c r="E72" s="16" t="s">
        <v>150</v>
      </c>
      <c r="F72" s="16" t="s">
        <v>83</v>
      </c>
      <c r="G72" s="29">
        <v>267.7</v>
      </c>
      <c r="H72" s="49">
        <v>266.5</v>
      </c>
      <c r="I72" s="51">
        <f t="shared" si="1"/>
        <v>99.55173701905117</v>
      </c>
    </row>
    <row r="73" spans="1:9" ht="30" customHeight="1">
      <c r="A73" s="21"/>
      <c r="B73" s="25" t="s">
        <v>176</v>
      </c>
      <c r="C73" s="23" t="s">
        <v>74</v>
      </c>
      <c r="D73" s="23" t="s">
        <v>89</v>
      </c>
      <c r="E73" s="23" t="s">
        <v>177</v>
      </c>
      <c r="F73" s="23"/>
      <c r="G73" s="26">
        <f>G74</f>
        <v>25</v>
      </c>
      <c r="H73" s="55">
        <f>H74</f>
        <v>25</v>
      </c>
      <c r="I73" s="17">
        <f t="shared" si="1"/>
        <v>100</v>
      </c>
    </row>
    <row r="74" spans="1:9" ht="19.5" customHeight="1">
      <c r="A74" s="21"/>
      <c r="B74" s="36" t="s">
        <v>82</v>
      </c>
      <c r="C74" s="16" t="s">
        <v>74</v>
      </c>
      <c r="D74" s="16" t="s">
        <v>89</v>
      </c>
      <c r="E74" s="16" t="s">
        <v>177</v>
      </c>
      <c r="F74" s="16" t="s">
        <v>83</v>
      </c>
      <c r="G74" s="29">
        <v>25</v>
      </c>
      <c r="H74" s="17">
        <v>25</v>
      </c>
      <c r="I74" s="17">
        <f t="shared" si="1"/>
        <v>100</v>
      </c>
    </row>
    <row r="75" spans="1:9" ht="19.5" customHeight="1">
      <c r="A75" s="21"/>
      <c r="B75" s="25" t="s">
        <v>114</v>
      </c>
      <c r="C75" s="23" t="s">
        <v>74</v>
      </c>
      <c r="D75" s="23" t="s">
        <v>62</v>
      </c>
      <c r="E75" s="23"/>
      <c r="F75" s="23"/>
      <c r="G75" s="26">
        <f>G76</f>
        <v>4250</v>
      </c>
      <c r="H75" s="26">
        <f>H76</f>
        <v>4250</v>
      </c>
      <c r="I75" s="51">
        <f t="shared" si="1"/>
        <v>100</v>
      </c>
    </row>
    <row r="76" spans="1:9" ht="32.25" customHeight="1">
      <c r="A76" s="21"/>
      <c r="B76" s="25" t="s">
        <v>125</v>
      </c>
      <c r="C76" s="23" t="s">
        <v>74</v>
      </c>
      <c r="D76" s="23" t="s">
        <v>62</v>
      </c>
      <c r="E76" s="23" t="s">
        <v>126</v>
      </c>
      <c r="F76" s="23"/>
      <c r="G76" s="26">
        <f>G77</f>
        <v>4250</v>
      </c>
      <c r="H76" s="26">
        <f>H77</f>
        <v>4250</v>
      </c>
      <c r="I76" s="51">
        <f t="shared" si="1"/>
        <v>100</v>
      </c>
    </row>
    <row r="77" spans="1:9" ht="21" customHeight="1">
      <c r="A77" s="21"/>
      <c r="B77" s="36" t="s">
        <v>82</v>
      </c>
      <c r="C77" s="16" t="s">
        <v>74</v>
      </c>
      <c r="D77" s="16" t="s">
        <v>62</v>
      </c>
      <c r="E77" s="16" t="s">
        <v>126</v>
      </c>
      <c r="F77" s="16" t="s">
        <v>83</v>
      </c>
      <c r="G77" s="29">
        <v>4250</v>
      </c>
      <c r="H77" s="29">
        <v>4250</v>
      </c>
      <c r="I77" s="51">
        <f t="shared" si="1"/>
        <v>100</v>
      </c>
    </row>
    <row r="78" spans="1:9" ht="18.75" customHeight="1">
      <c r="A78" s="15"/>
      <c r="B78" s="42" t="s">
        <v>160</v>
      </c>
      <c r="C78" s="40" t="s">
        <v>94</v>
      </c>
      <c r="D78" s="40" t="s">
        <v>67</v>
      </c>
      <c r="E78" s="40"/>
      <c r="F78" s="40"/>
      <c r="G78" s="26">
        <f>G84+G89+G79</f>
        <v>7694.9</v>
      </c>
      <c r="H78" s="26">
        <f>H84+H89+H79</f>
        <v>7652.2</v>
      </c>
      <c r="I78" s="52">
        <f t="shared" si="1"/>
        <v>99.44508700567908</v>
      </c>
    </row>
    <row r="79" spans="1:9" ht="21" customHeight="1">
      <c r="A79" s="15"/>
      <c r="B79" s="42" t="s">
        <v>113</v>
      </c>
      <c r="C79" s="40" t="s">
        <v>94</v>
      </c>
      <c r="D79" s="40" t="s">
        <v>61</v>
      </c>
      <c r="E79" s="40"/>
      <c r="F79" s="40"/>
      <c r="G79" s="26">
        <f>G80</f>
        <v>590</v>
      </c>
      <c r="H79" s="26">
        <f>H80</f>
        <v>589.6999999999999</v>
      </c>
      <c r="I79" s="52">
        <f t="shared" si="1"/>
        <v>99.94915254237287</v>
      </c>
    </row>
    <row r="80" spans="1:9" ht="31.5" customHeight="1">
      <c r="A80" s="15"/>
      <c r="B80" s="42" t="s">
        <v>121</v>
      </c>
      <c r="C80" s="40" t="s">
        <v>94</v>
      </c>
      <c r="D80" s="40" t="s">
        <v>61</v>
      </c>
      <c r="E80" s="40" t="s">
        <v>120</v>
      </c>
      <c r="F80" s="40"/>
      <c r="G80" s="26">
        <f>G81+G83+G82</f>
        <v>590</v>
      </c>
      <c r="H80" s="26">
        <f>H81+H83+H82</f>
        <v>589.6999999999999</v>
      </c>
      <c r="I80" s="52">
        <f t="shared" si="1"/>
        <v>99.94915254237287</v>
      </c>
    </row>
    <row r="81" spans="1:9" ht="19.5" customHeight="1">
      <c r="A81" s="15"/>
      <c r="B81" s="36" t="s">
        <v>92</v>
      </c>
      <c r="C81" s="39" t="s">
        <v>94</v>
      </c>
      <c r="D81" s="39" t="s">
        <v>61</v>
      </c>
      <c r="E81" s="39" t="s">
        <v>152</v>
      </c>
      <c r="F81" s="39" t="s">
        <v>25</v>
      </c>
      <c r="G81" s="29">
        <v>287.4</v>
      </c>
      <c r="H81" s="29">
        <v>287.4</v>
      </c>
      <c r="I81" s="51">
        <f t="shared" si="1"/>
        <v>100</v>
      </c>
    </row>
    <row r="82" spans="1:9" ht="19.5" customHeight="1">
      <c r="A82" s="15"/>
      <c r="B82" s="36" t="s">
        <v>82</v>
      </c>
      <c r="C82" s="39" t="s">
        <v>94</v>
      </c>
      <c r="D82" s="39" t="s">
        <v>61</v>
      </c>
      <c r="E82" s="39" t="s">
        <v>152</v>
      </c>
      <c r="F82" s="39" t="s">
        <v>83</v>
      </c>
      <c r="G82" s="29">
        <v>112.6</v>
      </c>
      <c r="H82" s="29">
        <v>112.3</v>
      </c>
      <c r="I82" s="51">
        <f t="shared" si="1"/>
        <v>99.7335701598579</v>
      </c>
    </row>
    <row r="83" spans="1:9" ht="19.5" customHeight="1">
      <c r="A83" s="15"/>
      <c r="B83" s="36" t="s">
        <v>82</v>
      </c>
      <c r="C83" s="39" t="s">
        <v>94</v>
      </c>
      <c r="D83" s="39" t="s">
        <v>61</v>
      </c>
      <c r="E83" s="39" t="s">
        <v>151</v>
      </c>
      <c r="F83" s="39" t="s">
        <v>83</v>
      </c>
      <c r="G83" s="29">
        <v>190</v>
      </c>
      <c r="H83" s="29">
        <v>190</v>
      </c>
      <c r="I83" s="51">
        <f t="shared" si="1"/>
        <v>100</v>
      </c>
    </row>
    <row r="84" spans="1:9" ht="18" customHeight="1">
      <c r="A84" s="15"/>
      <c r="B84" s="42" t="s">
        <v>12</v>
      </c>
      <c r="C84" s="40" t="s">
        <v>94</v>
      </c>
      <c r="D84" s="40" t="s">
        <v>78</v>
      </c>
      <c r="E84" s="23"/>
      <c r="F84" s="23"/>
      <c r="G84" s="26">
        <f>G85+G88</f>
        <v>1804</v>
      </c>
      <c r="H84" s="26">
        <f>H85</f>
        <v>1783.1</v>
      </c>
      <c r="I84" s="52">
        <f t="shared" si="1"/>
        <v>98.84146341463415</v>
      </c>
    </row>
    <row r="85" spans="1:9" ht="20.25" customHeight="1">
      <c r="A85" s="15"/>
      <c r="B85" s="42" t="s">
        <v>111</v>
      </c>
      <c r="C85" s="40" t="s">
        <v>94</v>
      </c>
      <c r="D85" s="40" t="s">
        <v>78</v>
      </c>
      <c r="E85" s="23" t="s">
        <v>112</v>
      </c>
      <c r="F85" s="23"/>
      <c r="G85" s="26">
        <f>G86+G87</f>
        <v>1804</v>
      </c>
      <c r="H85" s="26">
        <f>H86+H87</f>
        <v>1783.1</v>
      </c>
      <c r="I85" s="52">
        <f aca="true" t="shared" si="3" ref="I85:I136">H85/G85*100</f>
        <v>98.84146341463415</v>
      </c>
    </row>
    <row r="86" spans="1:9" ht="20.25" customHeight="1">
      <c r="A86" s="15"/>
      <c r="B86" s="43" t="s">
        <v>92</v>
      </c>
      <c r="C86" s="39" t="s">
        <v>94</v>
      </c>
      <c r="D86" s="39" t="s">
        <v>78</v>
      </c>
      <c r="E86" s="16" t="s">
        <v>112</v>
      </c>
      <c r="F86" s="16" t="s">
        <v>25</v>
      </c>
      <c r="G86" s="29">
        <v>800</v>
      </c>
      <c r="H86" s="29">
        <v>800</v>
      </c>
      <c r="I86" s="51">
        <f t="shared" si="3"/>
        <v>100</v>
      </c>
    </row>
    <row r="87" spans="1:9" ht="21" customHeight="1">
      <c r="A87" s="15"/>
      <c r="B87" s="36" t="s">
        <v>82</v>
      </c>
      <c r="C87" s="39" t="s">
        <v>94</v>
      </c>
      <c r="D87" s="39" t="s">
        <v>78</v>
      </c>
      <c r="E87" s="16" t="s">
        <v>112</v>
      </c>
      <c r="F87" s="16" t="s">
        <v>83</v>
      </c>
      <c r="G87" s="29">
        <v>1004</v>
      </c>
      <c r="H87" s="49">
        <v>983.1</v>
      </c>
      <c r="I87" s="51">
        <f t="shared" si="3"/>
        <v>97.9183266932271</v>
      </c>
    </row>
    <row r="88" spans="1:9" ht="39.75" customHeight="1">
      <c r="A88" s="15"/>
      <c r="B88" s="25" t="s">
        <v>137</v>
      </c>
      <c r="C88" s="40" t="s">
        <v>94</v>
      </c>
      <c r="D88" s="40" t="s">
        <v>78</v>
      </c>
      <c r="E88" s="23" t="s">
        <v>136</v>
      </c>
      <c r="F88" s="23" t="s">
        <v>83</v>
      </c>
      <c r="G88" s="26">
        <v>0</v>
      </c>
      <c r="H88" s="48">
        <v>0</v>
      </c>
      <c r="I88" s="17">
        <v>0</v>
      </c>
    </row>
    <row r="89" spans="1:9" ht="16.5" customHeight="1">
      <c r="A89" s="34"/>
      <c r="B89" s="31" t="s">
        <v>93</v>
      </c>
      <c r="C89" s="23" t="s">
        <v>94</v>
      </c>
      <c r="D89" s="35" t="s">
        <v>79</v>
      </c>
      <c r="E89" s="35"/>
      <c r="F89" s="35"/>
      <c r="G89" s="26">
        <f>G97+G101+G103+G105+G99</f>
        <v>5300.9</v>
      </c>
      <c r="H89" s="26">
        <f>H97+H101+H103+H105+H99</f>
        <v>5279.4</v>
      </c>
      <c r="I89" s="52">
        <f t="shared" si="3"/>
        <v>99.59440849667037</v>
      </c>
    </row>
    <row r="90" spans="1:9" ht="6.75" customHeight="1" hidden="1">
      <c r="A90" s="15"/>
      <c r="B90" s="27" t="s">
        <v>26</v>
      </c>
      <c r="C90" s="16"/>
      <c r="D90" s="28" t="s">
        <v>13</v>
      </c>
      <c r="E90" s="28" t="s">
        <v>44</v>
      </c>
      <c r="F90" s="28" t="s">
        <v>45</v>
      </c>
      <c r="G90" s="29"/>
      <c r="H90" s="49"/>
      <c r="I90" s="51" t="e">
        <f t="shared" si="3"/>
        <v>#DIV/0!</v>
      </c>
    </row>
    <row r="91" spans="1:9" ht="1.5" customHeight="1" hidden="1">
      <c r="A91" s="15"/>
      <c r="B91" s="36" t="s">
        <v>14</v>
      </c>
      <c r="C91" s="16"/>
      <c r="D91" s="16" t="s">
        <v>15</v>
      </c>
      <c r="E91" s="16" t="s">
        <v>22</v>
      </c>
      <c r="F91" s="16" t="s">
        <v>23</v>
      </c>
      <c r="G91" s="29">
        <f>G92</f>
        <v>0</v>
      </c>
      <c r="H91" s="49"/>
      <c r="I91" s="51" t="e">
        <f t="shared" si="3"/>
        <v>#DIV/0!</v>
      </c>
    </row>
    <row r="92" spans="1:9" ht="9" customHeight="1" hidden="1">
      <c r="A92" s="15"/>
      <c r="B92" s="36" t="s">
        <v>49</v>
      </c>
      <c r="C92" s="16"/>
      <c r="D92" s="16" t="s">
        <v>15</v>
      </c>
      <c r="E92" s="16" t="s">
        <v>50</v>
      </c>
      <c r="F92" s="16" t="s">
        <v>23</v>
      </c>
      <c r="G92" s="29">
        <f>G93</f>
        <v>0</v>
      </c>
      <c r="H92" s="49"/>
      <c r="I92" s="51" t="e">
        <f t="shared" si="3"/>
        <v>#DIV/0!</v>
      </c>
    </row>
    <row r="93" spans="1:9" ht="14.25" customHeight="1" hidden="1">
      <c r="A93" s="15"/>
      <c r="B93" s="36" t="s">
        <v>51</v>
      </c>
      <c r="C93" s="16"/>
      <c r="D93" s="16" t="s">
        <v>15</v>
      </c>
      <c r="E93" s="16" t="s">
        <v>50</v>
      </c>
      <c r="F93" s="16">
        <v>453</v>
      </c>
      <c r="G93" s="29"/>
      <c r="H93" s="49"/>
      <c r="I93" s="51" t="e">
        <f t="shared" si="3"/>
        <v>#DIV/0!</v>
      </c>
    </row>
    <row r="94" spans="1:9" ht="11.25" customHeight="1" hidden="1">
      <c r="A94" s="15"/>
      <c r="B94" s="36" t="s">
        <v>16</v>
      </c>
      <c r="C94" s="16"/>
      <c r="D94" s="16" t="s">
        <v>17</v>
      </c>
      <c r="E94" s="16" t="s">
        <v>22</v>
      </c>
      <c r="F94" s="16" t="s">
        <v>23</v>
      </c>
      <c r="G94" s="29">
        <f>G95</f>
        <v>0</v>
      </c>
      <c r="H94" s="49"/>
      <c r="I94" s="51" t="e">
        <f t="shared" si="3"/>
        <v>#DIV/0!</v>
      </c>
    </row>
    <row r="95" spans="1:9" ht="9" customHeight="1" hidden="1">
      <c r="A95" s="15"/>
      <c r="B95" s="36" t="s">
        <v>52</v>
      </c>
      <c r="C95" s="16"/>
      <c r="D95" s="16" t="s">
        <v>17</v>
      </c>
      <c r="E95" s="16" t="s">
        <v>53</v>
      </c>
      <c r="F95" s="16" t="s">
        <v>23</v>
      </c>
      <c r="G95" s="29">
        <f>G96</f>
        <v>0</v>
      </c>
      <c r="H95" s="49"/>
      <c r="I95" s="51" t="e">
        <f t="shared" si="3"/>
        <v>#DIV/0!</v>
      </c>
    </row>
    <row r="96" spans="1:9" ht="9" customHeight="1" hidden="1">
      <c r="A96" s="15"/>
      <c r="B96" s="36" t="s">
        <v>51</v>
      </c>
      <c r="C96" s="16"/>
      <c r="D96" s="16" t="s">
        <v>17</v>
      </c>
      <c r="E96" s="16" t="s">
        <v>53</v>
      </c>
      <c r="F96" s="16">
        <v>453</v>
      </c>
      <c r="G96" s="29"/>
      <c r="H96" s="49"/>
      <c r="I96" s="51" t="e">
        <f t="shared" si="3"/>
        <v>#DIV/0!</v>
      </c>
    </row>
    <row r="97" spans="1:9" ht="15" customHeight="1">
      <c r="A97" s="15"/>
      <c r="B97" s="25" t="s">
        <v>95</v>
      </c>
      <c r="C97" s="23" t="s">
        <v>94</v>
      </c>
      <c r="D97" s="23" t="s">
        <v>79</v>
      </c>
      <c r="E97" s="23" t="s">
        <v>96</v>
      </c>
      <c r="F97" s="23"/>
      <c r="G97" s="26">
        <f>G98</f>
        <v>3614.8</v>
      </c>
      <c r="H97" s="26">
        <f>H98</f>
        <v>3614.8</v>
      </c>
      <c r="I97" s="52">
        <f t="shared" si="3"/>
        <v>100</v>
      </c>
    </row>
    <row r="98" spans="1:9" ht="15" customHeight="1">
      <c r="A98" s="15"/>
      <c r="B98" s="36" t="s">
        <v>82</v>
      </c>
      <c r="C98" s="16" t="s">
        <v>94</v>
      </c>
      <c r="D98" s="16" t="s">
        <v>79</v>
      </c>
      <c r="E98" s="16" t="s">
        <v>96</v>
      </c>
      <c r="F98" s="16" t="s">
        <v>83</v>
      </c>
      <c r="G98" s="29">
        <v>3614.8</v>
      </c>
      <c r="H98" s="49">
        <v>3614.8</v>
      </c>
      <c r="I98" s="51">
        <f t="shared" si="3"/>
        <v>100</v>
      </c>
    </row>
    <row r="99" spans="1:9" ht="21.75" customHeight="1">
      <c r="A99" s="15"/>
      <c r="B99" s="25" t="s">
        <v>98</v>
      </c>
      <c r="C99" s="23" t="s">
        <v>94</v>
      </c>
      <c r="D99" s="23" t="s">
        <v>79</v>
      </c>
      <c r="E99" s="23" t="s">
        <v>99</v>
      </c>
      <c r="F99" s="23"/>
      <c r="G99" s="26">
        <f>G100</f>
        <v>6.8</v>
      </c>
      <c r="H99" s="26">
        <f>H100</f>
        <v>6.8</v>
      </c>
      <c r="I99" s="52">
        <f t="shared" si="3"/>
        <v>100</v>
      </c>
    </row>
    <row r="100" spans="1:9" ht="21.75" customHeight="1">
      <c r="A100" s="15"/>
      <c r="B100" s="36" t="s">
        <v>92</v>
      </c>
      <c r="C100" s="16" t="s">
        <v>94</v>
      </c>
      <c r="D100" s="16" t="s">
        <v>79</v>
      </c>
      <c r="E100" s="16" t="s">
        <v>99</v>
      </c>
      <c r="F100" s="16" t="s">
        <v>83</v>
      </c>
      <c r="G100" s="29">
        <v>6.8</v>
      </c>
      <c r="H100" s="29">
        <v>6.8</v>
      </c>
      <c r="I100" s="51">
        <f t="shared" si="3"/>
        <v>100</v>
      </c>
    </row>
    <row r="101" spans="1:9" ht="30.75" customHeight="1">
      <c r="A101" s="15"/>
      <c r="B101" s="25" t="s">
        <v>100</v>
      </c>
      <c r="C101" s="23" t="s">
        <v>94</v>
      </c>
      <c r="D101" s="23" t="s">
        <v>79</v>
      </c>
      <c r="E101" s="23" t="s">
        <v>101</v>
      </c>
      <c r="F101" s="23"/>
      <c r="G101" s="26">
        <f>G102</f>
        <v>809.9</v>
      </c>
      <c r="H101" s="26">
        <f>H102</f>
        <v>809.9</v>
      </c>
      <c r="I101" s="52">
        <f t="shared" si="3"/>
        <v>100</v>
      </c>
    </row>
    <row r="102" spans="1:9" ht="21" customHeight="1">
      <c r="A102" s="15"/>
      <c r="B102" s="36" t="s">
        <v>82</v>
      </c>
      <c r="C102" s="16" t="s">
        <v>94</v>
      </c>
      <c r="D102" s="16" t="s">
        <v>79</v>
      </c>
      <c r="E102" s="16" t="s">
        <v>101</v>
      </c>
      <c r="F102" s="16" t="s">
        <v>83</v>
      </c>
      <c r="G102" s="29">
        <v>809.9</v>
      </c>
      <c r="H102" s="49">
        <v>809.9</v>
      </c>
      <c r="I102" s="51">
        <f t="shared" si="3"/>
        <v>100</v>
      </c>
    </row>
    <row r="103" spans="1:9" ht="30" customHeight="1">
      <c r="A103" s="15"/>
      <c r="B103" s="25" t="s">
        <v>138</v>
      </c>
      <c r="C103" s="23" t="s">
        <v>94</v>
      </c>
      <c r="D103" s="23" t="s">
        <v>79</v>
      </c>
      <c r="E103" s="23" t="s">
        <v>139</v>
      </c>
      <c r="F103" s="23"/>
      <c r="G103" s="26">
        <f>G104</f>
        <v>819.4</v>
      </c>
      <c r="H103" s="26">
        <f>H104</f>
        <v>797.9</v>
      </c>
      <c r="I103" s="52">
        <f t="shared" si="3"/>
        <v>97.37612887478643</v>
      </c>
    </row>
    <row r="104" spans="1:9" ht="23.25" customHeight="1">
      <c r="A104" s="15"/>
      <c r="B104" s="36" t="s">
        <v>82</v>
      </c>
      <c r="C104" s="16" t="s">
        <v>94</v>
      </c>
      <c r="D104" s="16" t="s">
        <v>79</v>
      </c>
      <c r="E104" s="16" t="s">
        <v>139</v>
      </c>
      <c r="F104" s="16" t="s">
        <v>83</v>
      </c>
      <c r="G104" s="29">
        <v>819.4</v>
      </c>
      <c r="H104" s="49">
        <v>797.9</v>
      </c>
      <c r="I104" s="51">
        <f t="shared" si="3"/>
        <v>97.37612887478643</v>
      </c>
    </row>
    <row r="105" spans="1:9" ht="42" customHeight="1">
      <c r="A105" s="15"/>
      <c r="B105" s="25" t="s">
        <v>137</v>
      </c>
      <c r="C105" s="23" t="s">
        <v>94</v>
      </c>
      <c r="D105" s="23" t="s">
        <v>79</v>
      </c>
      <c r="E105" s="23" t="s">
        <v>136</v>
      </c>
      <c r="F105" s="23"/>
      <c r="G105" s="26">
        <f>G106</f>
        <v>50</v>
      </c>
      <c r="H105" s="26">
        <f>H106</f>
        <v>50</v>
      </c>
      <c r="I105" s="52">
        <f t="shared" si="3"/>
        <v>100</v>
      </c>
    </row>
    <row r="106" spans="1:9" ht="20.25" customHeight="1">
      <c r="A106" s="15"/>
      <c r="B106" s="36" t="s">
        <v>82</v>
      </c>
      <c r="C106" s="16" t="s">
        <v>94</v>
      </c>
      <c r="D106" s="16" t="s">
        <v>79</v>
      </c>
      <c r="E106" s="16" t="s">
        <v>136</v>
      </c>
      <c r="F106" s="16" t="s">
        <v>83</v>
      </c>
      <c r="G106" s="29">
        <v>50</v>
      </c>
      <c r="H106" s="29">
        <v>50</v>
      </c>
      <c r="I106" s="51">
        <f t="shared" si="3"/>
        <v>100</v>
      </c>
    </row>
    <row r="107" spans="1:9" ht="21" customHeight="1">
      <c r="A107" s="15"/>
      <c r="B107" s="25" t="s">
        <v>161</v>
      </c>
      <c r="C107" s="23" t="s">
        <v>115</v>
      </c>
      <c r="D107" s="23" t="s">
        <v>67</v>
      </c>
      <c r="E107" s="23"/>
      <c r="F107" s="23"/>
      <c r="G107" s="26">
        <f aca="true" t="shared" si="4" ref="G107:H109">G108</f>
        <v>66.1</v>
      </c>
      <c r="H107" s="26">
        <f t="shared" si="4"/>
        <v>66.1</v>
      </c>
      <c r="I107" s="52">
        <f t="shared" si="3"/>
        <v>100</v>
      </c>
    </row>
    <row r="108" spans="1:9" ht="21" customHeight="1">
      <c r="A108" s="15"/>
      <c r="B108" s="36" t="s">
        <v>116</v>
      </c>
      <c r="C108" s="23" t="s">
        <v>115</v>
      </c>
      <c r="D108" s="23" t="s">
        <v>115</v>
      </c>
      <c r="E108" s="23"/>
      <c r="F108" s="23"/>
      <c r="G108" s="26">
        <f t="shared" si="4"/>
        <v>66.1</v>
      </c>
      <c r="H108" s="26">
        <f t="shared" si="4"/>
        <v>66.1</v>
      </c>
      <c r="I108" s="52">
        <f t="shared" si="3"/>
        <v>100</v>
      </c>
    </row>
    <row r="109" spans="1:9" ht="21" customHeight="1">
      <c r="A109" s="15"/>
      <c r="B109" s="25" t="s">
        <v>122</v>
      </c>
      <c r="C109" s="23" t="s">
        <v>115</v>
      </c>
      <c r="D109" s="23" t="s">
        <v>115</v>
      </c>
      <c r="E109" s="23" t="s">
        <v>123</v>
      </c>
      <c r="F109" s="23" t="s">
        <v>23</v>
      </c>
      <c r="G109" s="26">
        <f t="shared" si="4"/>
        <v>66.1</v>
      </c>
      <c r="H109" s="26">
        <f t="shared" si="4"/>
        <v>66.1</v>
      </c>
      <c r="I109" s="52">
        <f t="shared" si="3"/>
        <v>100</v>
      </c>
    </row>
    <row r="110" spans="1:9" ht="21" customHeight="1">
      <c r="A110" s="15"/>
      <c r="B110" s="36" t="s">
        <v>82</v>
      </c>
      <c r="C110" s="16" t="s">
        <v>115</v>
      </c>
      <c r="D110" s="16" t="s">
        <v>115</v>
      </c>
      <c r="E110" s="16" t="s">
        <v>123</v>
      </c>
      <c r="F110" s="16" t="s">
        <v>83</v>
      </c>
      <c r="G110" s="29">
        <v>66.1</v>
      </c>
      <c r="H110" s="29">
        <v>66.1</v>
      </c>
      <c r="I110" s="51">
        <f t="shared" si="3"/>
        <v>100</v>
      </c>
    </row>
    <row r="111" spans="1:9" ht="30.75" customHeight="1">
      <c r="A111" s="15"/>
      <c r="B111" s="25" t="s">
        <v>162</v>
      </c>
      <c r="C111" s="23" t="s">
        <v>66</v>
      </c>
      <c r="D111" s="23" t="s">
        <v>67</v>
      </c>
      <c r="E111" s="23"/>
      <c r="F111" s="23"/>
      <c r="G111" s="26">
        <f>G112</f>
        <v>380</v>
      </c>
      <c r="H111" s="26">
        <f>H112</f>
        <v>380</v>
      </c>
      <c r="I111" s="52">
        <f t="shared" si="3"/>
        <v>100</v>
      </c>
    </row>
    <row r="112" spans="1:9" ht="21" customHeight="1">
      <c r="A112" s="15"/>
      <c r="B112" s="25" t="s">
        <v>68</v>
      </c>
      <c r="C112" s="23" t="s">
        <v>66</v>
      </c>
      <c r="D112" s="23" t="s">
        <v>61</v>
      </c>
      <c r="E112" s="23"/>
      <c r="F112" s="23"/>
      <c r="G112" s="26">
        <f>G113+G115</f>
        <v>380</v>
      </c>
      <c r="H112" s="26">
        <f>H113+H115</f>
        <v>380</v>
      </c>
      <c r="I112" s="52">
        <f t="shared" si="3"/>
        <v>100</v>
      </c>
    </row>
    <row r="113" spans="1:9" ht="21" customHeight="1">
      <c r="A113" s="15"/>
      <c r="B113" s="25" t="s">
        <v>46</v>
      </c>
      <c r="C113" s="23" t="s">
        <v>66</v>
      </c>
      <c r="D113" s="23" t="s">
        <v>61</v>
      </c>
      <c r="E113" s="23" t="s">
        <v>69</v>
      </c>
      <c r="F113" s="23"/>
      <c r="G113" s="26">
        <f>G114</f>
        <v>170</v>
      </c>
      <c r="H113" s="26">
        <f>H114</f>
        <v>170</v>
      </c>
      <c r="I113" s="52">
        <f t="shared" si="3"/>
        <v>100</v>
      </c>
    </row>
    <row r="114" spans="1:9" ht="21" customHeight="1">
      <c r="A114" s="15"/>
      <c r="B114" s="36" t="s">
        <v>46</v>
      </c>
      <c r="C114" s="16" t="s">
        <v>66</v>
      </c>
      <c r="D114" s="16" t="s">
        <v>61</v>
      </c>
      <c r="E114" s="16" t="s">
        <v>69</v>
      </c>
      <c r="F114" s="16" t="s">
        <v>71</v>
      </c>
      <c r="G114" s="29">
        <v>170</v>
      </c>
      <c r="H114" s="29">
        <v>170</v>
      </c>
      <c r="I114" s="51">
        <f t="shared" si="3"/>
        <v>100</v>
      </c>
    </row>
    <row r="115" spans="1:9" ht="27" customHeight="1">
      <c r="A115" s="15"/>
      <c r="B115" s="25" t="s">
        <v>51</v>
      </c>
      <c r="C115" s="23" t="s">
        <v>66</v>
      </c>
      <c r="D115" s="23" t="s">
        <v>61</v>
      </c>
      <c r="E115" s="23" t="s">
        <v>124</v>
      </c>
      <c r="F115" s="23"/>
      <c r="G115" s="26">
        <f>G116+G117</f>
        <v>210</v>
      </c>
      <c r="H115" s="26">
        <f>H116+H117</f>
        <v>210</v>
      </c>
      <c r="I115" s="52">
        <f t="shared" si="3"/>
        <v>100</v>
      </c>
    </row>
    <row r="116" spans="1:9" ht="20.25" customHeight="1">
      <c r="A116" s="15"/>
      <c r="B116" s="36" t="s">
        <v>82</v>
      </c>
      <c r="C116" s="16" t="s">
        <v>66</v>
      </c>
      <c r="D116" s="16" t="s">
        <v>61</v>
      </c>
      <c r="E116" s="16" t="s">
        <v>124</v>
      </c>
      <c r="F116" s="16" t="s">
        <v>83</v>
      </c>
      <c r="G116" s="29">
        <v>115</v>
      </c>
      <c r="H116" s="29">
        <v>115</v>
      </c>
      <c r="I116" s="51">
        <f t="shared" si="3"/>
        <v>100</v>
      </c>
    </row>
    <row r="117" spans="1:9" ht="26.25" customHeight="1">
      <c r="A117" s="15"/>
      <c r="B117" s="36" t="s">
        <v>134</v>
      </c>
      <c r="C117" s="16" t="s">
        <v>66</v>
      </c>
      <c r="D117" s="16" t="s">
        <v>61</v>
      </c>
      <c r="E117" s="16" t="s">
        <v>124</v>
      </c>
      <c r="F117" s="16" t="s">
        <v>83</v>
      </c>
      <c r="G117" s="29">
        <v>95</v>
      </c>
      <c r="H117" s="29">
        <v>95</v>
      </c>
      <c r="I117" s="51">
        <f t="shared" si="3"/>
        <v>100</v>
      </c>
    </row>
    <row r="118" spans="1:9" ht="24" customHeight="1">
      <c r="A118" s="15"/>
      <c r="B118" s="25" t="s">
        <v>163</v>
      </c>
      <c r="C118" s="23" t="s">
        <v>89</v>
      </c>
      <c r="D118" s="23" t="s">
        <v>67</v>
      </c>
      <c r="E118" s="23"/>
      <c r="F118" s="23"/>
      <c r="G118" s="26">
        <f>G119</f>
        <v>616.3000000000001</v>
      </c>
      <c r="H118" s="26">
        <f>H119</f>
        <v>616.2</v>
      </c>
      <c r="I118" s="52">
        <f t="shared" si="3"/>
        <v>99.98377413597274</v>
      </c>
    </row>
    <row r="119" spans="1:9" ht="24" customHeight="1">
      <c r="A119" s="15"/>
      <c r="B119" s="25" t="s">
        <v>127</v>
      </c>
      <c r="C119" s="23" t="s">
        <v>89</v>
      </c>
      <c r="D119" s="23" t="s">
        <v>61</v>
      </c>
      <c r="E119" s="23"/>
      <c r="F119" s="23"/>
      <c r="G119" s="26">
        <f>G120</f>
        <v>616.3000000000001</v>
      </c>
      <c r="H119" s="26">
        <f>H120</f>
        <v>616.2</v>
      </c>
      <c r="I119" s="52">
        <f t="shared" si="3"/>
        <v>99.98377413597274</v>
      </c>
    </row>
    <row r="120" spans="1:9" ht="29.25" customHeight="1">
      <c r="A120" s="15"/>
      <c r="B120" s="25" t="s">
        <v>128</v>
      </c>
      <c r="C120" s="23" t="s">
        <v>89</v>
      </c>
      <c r="D120" s="23" t="s">
        <v>61</v>
      </c>
      <c r="E120" s="23" t="s">
        <v>129</v>
      </c>
      <c r="F120" s="23"/>
      <c r="G120" s="26">
        <f>G121+G123</f>
        <v>616.3000000000001</v>
      </c>
      <c r="H120" s="26">
        <f>H121+H123</f>
        <v>616.2</v>
      </c>
      <c r="I120" s="52">
        <f t="shared" si="3"/>
        <v>99.98377413597274</v>
      </c>
    </row>
    <row r="121" spans="1:9" ht="24" customHeight="1">
      <c r="A121" s="15"/>
      <c r="B121" s="36" t="s">
        <v>155</v>
      </c>
      <c r="C121" s="16" t="s">
        <v>89</v>
      </c>
      <c r="D121" s="16" t="s">
        <v>61</v>
      </c>
      <c r="E121" s="16" t="s">
        <v>129</v>
      </c>
      <c r="F121" s="16" t="s">
        <v>130</v>
      </c>
      <c r="G121" s="44">
        <v>596.7</v>
      </c>
      <c r="H121" s="49">
        <v>596.6</v>
      </c>
      <c r="I121" s="51">
        <f t="shared" si="3"/>
        <v>99.98324115971174</v>
      </c>
    </row>
    <row r="122" spans="1:9" ht="21" customHeight="1">
      <c r="A122" s="15"/>
      <c r="B122" s="25" t="s">
        <v>178</v>
      </c>
      <c r="C122" s="23" t="s">
        <v>89</v>
      </c>
      <c r="D122" s="23" t="s">
        <v>79</v>
      </c>
      <c r="E122" s="23" t="s">
        <v>179</v>
      </c>
      <c r="F122" s="23"/>
      <c r="G122" s="56">
        <f>G123</f>
        <v>19.6</v>
      </c>
      <c r="H122" s="56">
        <f>H123</f>
        <v>19.6</v>
      </c>
      <c r="I122" s="56">
        <f>I123</f>
        <v>0</v>
      </c>
    </row>
    <row r="123" spans="1:9" ht="21" customHeight="1">
      <c r="A123" s="15"/>
      <c r="B123" s="36" t="s">
        <v>155</v>
      </c>
      <c r="C123" s="16" t="s">
        <v>89</v>
      </c>
      <c r="D123" s="16" t="s">
        <v>79</v>
      </c>
      <c r="E123" s="16" t="s">
        <v>179</v>
      </c>
      <c r="F123" s="16" t="s">
        <v>83</v>
      </c>
      <c r="G123" s="44">
        <v>19.6</v>
      </c>
      <c r="H123" s="49">
        <v>19.6</v>
      </c>
      <c r="I123" s="51">
        <v>0</v>
      </c>
    </row>
    <row r="124" spans="1:9" ht="15.75" customHeight="1">
      <c r="A124" s="15"/>
      <c r="B124" s="25" t="s">
        <v>164</v>
      </c>
      <c r="C124" s="23" t="s">
        <v>73</v>
      </c>
      <c r="D124" s="23" t="s">
        <v>67</v>
      </c>
      <c r="E124" s="23"/>
      <c r="F124" s="23"/>
      <c r="G124" s="26">
        <f>G125</f>
        <v>141.2</v>
      </c>
      <c r="H124" s="26">
        <f>H125</f>
        <v>141.2</v>
      </c>
      <c r="I124" s="52">
        <f t="shared" si="3"/>
        <v>100</v>
      </c>
    </row>
    <row r="125" spans="1:9" ht="24.75" customHeight="1">
      <c r="A125" s="15"/>
      <c r="B125" s="22" t="s">
        <v>182</v>
      </c>
      <c r="C125" s="23" t="s">
        <v>73</v>
      </c>
      <c r="D125" s="23" t="s">
        <v>78</v>
      </c>
      <c r="E125" s="23"/>
      <c r="F125" s="23"/>
      <c r="G125" s="26">
        <f>G128</f>
        <v>141.2</v>
      </c>
      <c r="H125" s="26">
        <f>H128</f>
        <v>141.2</v>
      </c>
      <c r="I125" s="52">
        <f t="shared" si="3"/>
        <v>100</v>
      </c>
    </row>
    <row r="126" spans="1:9" ht="30" customHeight="1" hidden="1">
      <c r="A126" s="15"/>
      <c r="B126" s="27" t="s">
        <v>47</v>
      </c>
      <c r="C126" s="16"/>
      <c r="D126" s="16" t="s">
        <v>18</v>
      </c>
      <c r="E126" s="16" t="s">
        <v>54</v>
      </c>
      <c r="F126" s="16">
        <v>455</v>
      </c>
      <c r="G126" s="29"/>
      <c r="H126" s="49"/>
      <c r="I126" s="52" t="e">
        <f t="shared" si="3"/>
        <v>#DIV/0!</v>
      </c>
    </row>
    <row r="127" spans="1:9" ht="25.5">
      <c r="A127" s="15"/>
      <c r="B127" s="31" t="s">
        <v>140</v>
      </c>
      <c r="C127" s="23" t="s">
        <v>73</v>
      </c>
      <c r="D127" s="23" t="s">
        <v>78</v>
      </c>
      <c r="E127" s="23" t="s">
        <v>141</v>
      </c>
      <c r="F127" s="23"/>
      <c r="G127" s="26">
        <f>G128</f>
        <v>141.2</v>
      </c>
      <c r="H127" s="26">
        <f>H128</f>
        <v>141.2</v>
      </c>
      <c r="I127" s="52">
        <f t="shared" si="3"/>
        <v>100</v>
      </c>
    </row>
    <row r="128" spans="1:9" ht="23.25" customHeight="1">
      <c r="A128" s="15"/>
      <c r="B128" s="36" t="s">
        <v>143</v>
      </c>
      <c r="C128" s="16" t="s">
        <v>73</v>
      </c>
      <c r="D128" s="16" t="s">
        <v>78</v>
      </c>
      <c r="E128" s="16" t="s">
        <v>141</v>
      </c>
      <c r="F128" s="16" t="s">
        <v>83</v>
      </c>
      <c r="G128" s="29">
        <v>141.2</v>
      </c>
      <c r="H128" s="49">
        <v>141.2</v>
      </c>
      <c r="I128" s="51">
        <f t="shared" si="3"/>
        <v>100</v>
      </c>
    </row>
    <row r="129" spans="1:9" ht="18" customHeight="1">
      <c r="A129" s="18" t="s">
        <v>167</v>
      </c>
      <c r="B129" s="14" t="s">
        <v>165</v>
      </c>
      <c r="C129" s="19"/>
      <c r="D129" s="19"/>
      <c r="E129" s="19"/>
      <c r="F129" s="19"/>
      <c r="G129" s="45">
        <f>G130</f>
        <v>5720.4</v>
      </c>
      <c r="H129" s="45">
        <f>H130</f>
        <v>5716.9</v>
      </c>
      <c r="I129" s="45">
        <f t="shared" si="3"/>
        <v>99.93881546744983</v>
      </c>
    </row>
    <row r="130" spans="1:9" ht="18.75" customHeight="1">
      <c r="A130" s="46"/>
      <c r="B130" s="25" t="s">
        <v>68</v>
      </c>
      <c r="C130" s="23" t="s">
        <v>66</v>
      </c>
      <c r="D130" s="23" t="s">
        <v>61</v>
      </c>
      <c r="E130" s="23"/>
      <c r="F130" s="23"/>
      <c r="G130" s="26">
        <f>G131+G134+G137</f>
        <v>5720.4</v>
      </c>
      <c r="H130" s="26">
        <f>H131+H134+H137</f>
        <v>5716.9</v>
      </c>
      <c r="I130" s="52">
        <f t="shared" si="3"/>
        <v>99.93881546744983</v>
      </c>
    </row>
    <row r="131" spans="1:9" ht="21" customHeight="1">
      <c r="A131" s="46"/>
      <c r="B131" s="25" t="s">
        <v>46</v>
      </c>
      <c r="C131" s="23" t="s">
        <v>66</v>
      </c>
      <c r="D131" s="23" t="s">
        <v>61</v>
      </c>
      <c r="E131" s="23" t="s">
        <v>69</v>
      </c>
      <c r="F131" s="23"/>
      <c r="G131" s="26">
        <f>G133+G132</f>
        <v>3713.2999999999997</v>
      </c>
      <c r="H131" s="26">
        <f>H133+H132</f>
        <v>3711.7999999999997</v>
      </c>
      <c r="I131" s="52">
        <f t="shared" si="3"/>
        <v>99.95960466431477</v>
      </c>
    </row>
    <row r="132" spans="1:9" ht="21" customHeight="1">
      <c r="A132" s="46"/>
      <c r="B132" s="36" t="s">
        <v>46</v>
      </c>
      <c r="C132" s="16" t="s">
        <v>66</v>
      </c>
      <c r="D132" s="16" t="s">
        <v>61</v>
      </c>
      <c r="E132" s="16" t="s">
        <v>69</v>
      </c>
      <c r="F132" s="16" t="s">
        <v>71</v>
      </c>
      <c r="G132" s="29">
        <v>3406.2</v>
      </c>
      <c r="H132" s="49">
        <v>3404.7</v>
      </c>
      <c r="I132" s="51">
        <f t="shared" si="3"/>
        <v>99.95596265633257</v>
      </c>
    </row>
    <row r="133" spans="1:9" ht="25.5">
      <c r="A133" s="46"/>
      <c r="B133" s="36" t="s">
        <v>181</v>
      </c>
      <c r="C133" s="16" t="s">
        <v>66</v>
      </c>
      <c r="D133" s="16" t="s">
        <v>61</v>
      </c>
      <c r="E133" s="16" t="s">
        <v>69</v>
      </c>
      <c r="F133" s="16" t="s">
        <v>71</v>
      </c>
      <c r="G133" s="29">
        <v>307.1</v>
      </c>
      <c r="H133" s="29">
        <v>307.1</v>
      </c>
      <c r="I133" s="51">
        <f t="shared" si="3"/>
        <v>100</v>
      </c>
    </row>
    <row r="134" spans="1:9" ht="23.25" customHeight="1">
      <c r="A134" s="46"/>
      <c r="B134" s="25" t="s">
        <v>48</v>
      </c>
      <c r="C134" s="23" t="s">
        <v>66</v>
      </c>
      <c r="D134" s="23" t="s">
        <v>61</v>
      </c>
      <c r="E134" s="23" t="s">
        <v>55</v>
      </c>
      <c r="F134" s="23"/>
      <c r="G134" s="26">
        <f>G135</f>
        <v>2007.1</v>
      </c>
      <c r="H134" s="26">
        <f>H135</f>
        <v>2005.1</v>
      </c>
      <c r="I134" s="52">
        <f t="shared" si="3"/>
        <v>99.90035374420806</v>
      </c>
    </row>
    <row r="135" spans="1:9" ht="21.75" customHeight="1">
      <c r="A135" s="46"/>
      <c r="B135" s="36" t="s">
        <v>46</v>
      </c>
      <c r="C135" s="16" t="s">
        <v>66</v>
      </c>
      <c r="D135" s="16" t="s">
        <v>61</v>
      </c>
      <c r="E135" s="16" t="s">
        <v>72</v>
      </c>
      <c r="F135" s="16"/>
      <c r="G135" s="29">
        <f>G136</f>
        <v>2007.1</v>
      </c>
      <c r="H135" s="29">
        <f>H136</f>
        <v>2005.1</v>
      </c>
      <c r="I135" s="51">
        <f t="shared" si="3"/>
        <v>99.90035374420806</v>
      </c>
    </row>
    <row r="136" spans="1:9" ht="24" customHeight="1">
      <c r="A136" s="47"/>
      <c r="B136" s="36" t="s">
        <v>70</v>
      </c>
      <c r="C136" s="16" t="s">
        <v>66</v>
      </c>
      <c r="D136" s="16" t="s">
        <v>61</v>
      </c>
      <c r="E136" s="16" t="s">
        <v>72</v>
      </c>
      <c r="F136" s="16" t="s">
        <v>71</v>
      </c>
      <c r="G136" s="29">
        <v>2007.1</v>
      </c>
      <c r="H136" s="49">
        <v>2005.1</v>
      </c>
      <c r="I136" s="51">
        <f t="shared" si="3"/>
        <v>99.90035374420806</v>
      </c>
    </row>
    <row r="137" ht="15.75">
      <c r="A137" s="7"/>
    </row>
    <row r="142" spans="2:6" ht="15.75">
      <c r="B142" s="7"/>
      <c r="C142" s="7"/>
      <c r="D142" s="7"/>
      <c r="E142" s="7"/>
      <c r="F142" s="7"/>
    </row>
    <row r="149" spans="1:6" ht="15.75">
      <c r="A149" s="7"/>
      <c r="B149" s="6"/>
      <c r="C149" s="6"/>
      <c r="D149" s="6"/>
      <c r="E149" s="6"/>
      <c r="F149" s="6"/>
    </row>
    <row r="150" spans="2:6" ht="15.75">
      <c r="B150" s="7"/>
      <c r="C150" s="7"/>
      <c r="D150" s="7"/>
      <c r="E150" s="7"/>
      <c r="F150" s="7"/>
    </row>
    <row r="156" ht="15.75">
      <c r="A156" s="6"/>
    </row>
    <row r="157" ht="15.75">
      <c r="A157" s="7"/>
    </row>
    <row r="159" spans="2:6" ht="15.75">
      <c r="B159" s="7"/>
      <c r="C159" s="7"/>
      <c r="D159" s="7"/>
      <c r="E159" s="7"/>
      <c r="F159" s="7"/>
    </row>
    <row r="166" spans="1:6" ht="15.75">
      <c r="A166" s="7"/>
      <c r="B166" s="6"/>
      <c r="C166" s="6"/>
      <c r="D166" s="6"/>
      <c r="E166" s="6"/>
      <c r="F166" s="6"/>
    </row>
    <row r="167" spans="2:6" ht="15.75">
      <c r="B167" s="7"/>
      <c r="C167" s="7"/>
      <c r="D167" s="7"/>
      <c r="E167" s="7"/>
      <c r="F167" s="7"/>
    </row>
    <row r="173" ht="15.75">
      <c r="A173" s="6"/>
    </row>
    <row r="174" ht="15.75">
      <c r="A174" s="7"/>
    </row>
    <row r="176" spans="2:6" ht="15.75">
      <c r="B176" s="7"/>
      <c r="C176" s="7"/>
      <c r="D176" s="7"/>
      <c r="E176" s="7"/>
      <c r="F176" s="7"/>
    </row>
    <row r="183" spans="1:6" ht="15.75">
      <c r="A183" s="7"/>
      <c r="B183" s="7"/>
      <c r="C183" s="7"/>
      <c r="D183" s="7"/>
      <c r="E183" s="7"/>
      <c r="F183" s="7"/>
    </row>
    <row r="188" spans="2:6" ht="15.75">
      <c r="B188" s="6"/>
      <c r="C188" s="6"/>
      <c r="D188" s="6"/>
      <c r="E188" s="6"/>
      <c r="F188" s="6"/>
    </row>
    <row r="189" spans="2:6" ht="15.75">
      <c r="B189" s="7"/>
      <c r="C189" s="7"/>
      <c r="D189" s="7"/>
      <c r="E189" s="7"/>
      <c r="F189" s="7"/>
    </row>
    <row r="190" ht="15.75">
      <c r="A190" s="7"/>
    </row>
    <row r="193" spans="2:6" ht="15.75">
      <c r="B193" s="7"/>
      <c r="C193" s="7"/>
      <c r="D193" s="7"/>
      <c r="E193" s="7"/>
      <c r="F193" s="7"/>
    </row>
    <row r="195" ht="15.75">
      <c r="A195" s="6"/>
    </row>
    <row r="196" ht="15.75">
      <c r="A196" s="7"/>
    </row>
    <row r="198" spans="2:6" ht="15.75">
      <c r="B198" s="7"/>
      <c r="C198" s="7"/>
      <c r="D198" s="7"/>
      <c r="E198" s="7"/>
      <c r="F198" s="7"/>
    </row>
    <row r="200" ht="15.75">
      <c r="A200" s="7"/>
    </row>
    <row r="205" spans="1:6" ht="15.75">
      <c r="A205" s="7"/>
      <c r="B205" s="7"/>
      <c r="C205" s="7"/>
      <c r="D205" s="7"/>
      <c r="E205" s="7"/>
      <c r="F205" s="7"/>
    </row>
    <row r="212" ht="15.75">
      <c r="A212" s="7"/>
    </row>
    <row r="216" spans="2:6" ht="15.75">
      <c r="B216" s="6"/>
      <c r="C216" s="6"/>
      <c r="D216" s="6"/>
      <c r="E216" s="6"/>
      <c r="F216" s="6"/>
    </row>
    <row r="217" spans="2:6" ht="15.75">
      <c r="B217" s="7"/>
      <c r="C217" s="7"/>
      <c r="D217" s="7"/>
      <c r="E217" s="7"/>
      <c r="F217" s="7"/>
    </row>
    <row r="223" ht="15.75">
      <c r="A223" s="6"/>
    </row>
    <row r="224" spans="1:6" ht="15.75">
      <c r="A224" s="7"/>
      <c r="B224" s="7"/>
      <c r="C224" s="7"/>
      <c r="D224" s="7"/>
      <c r="E224" s="7"/>
      <c r="F224" s="7"/>
    </row>
    <row r="231" spans="1:6" ht="15.75">
      <c r="A231" s="7"/>
      <c r="B231" s="6"/>
      <c r="C231" s="6"/>
      <c r="D231" s="6"/>
      <c r="E231" s="6"/>
      <c r="F231" s="6"/>
    </row>
    <row r="232" spans="2:6" ht="15.75">
      <c r="B232" s="7"/>
      <c r="C232" s="7"/>
      <c r="D232" s="7"/>
      <c r="E232" s="7"/>
      <c r="F232" s="7"/>
    </row>
    <row r="238" ht="15.75">
      <c r="A238" s="6"/>
    </row>
    <row r="239" ht="15.75">
      <c r="A239" s="7"/>
    </row>
    <row r="244" spans="2:6" ht="15.75">
      <c r="B244" s="7"/>
      <c r="C244" s="7"/>
      <c r="D244" s="7"/>
      <c r="E244" s="7"/>
      <c r="F244" s="7"/>
    </row>
    <row r="251" spans="1:6" ht="15.75">
      <c r="A251" s="7"/>
      <c r="B251" s="6"/>
      <c r="C251" s="6"/>
      <c r="D251" s="6"/>
      <c r="E251" s="6"/>
      <c r="F251" s="6"/>
    </row>
    <row r="252" spans="2:6" ht="15.75">
      <c r="B252" s="7"/>
      <c r="C252" s="7"/>
      <c r="D252" s="7"/>
      <c r="E252" s="7"/>
      <c r="F252" s="7"/>
    </row>
    <row r="258" ht="15.75">
      <c r="A258" s="6"/>
    </row>
    <row r="259" spans="1:6" ht="15.75">
      <c r="A259" s="7"/>
      <c r="B259" s="7"/>
      <c r="C259" s="7"/>
      <c r="D259" s="7"/>
      <c r="E259" s="7"/>
      <c r="F259" s="7"/>
    </row>
    <row r="265" spans="2:6" ht="15.75">
      <c r="B265" s="6"/>
      <c r="C265" s="6"/>
      <c r="D265" s="6"/>
      <c r="E265" s="6"/>
      <c r="F265" s="6"/>
    </row>
    <row r="266" spans="1:6" ht="15.75">
      <c r="A266" s="7"/>
      <c r="B266" s="7"/>
      <c r="C266" s="7"/>
      <c r="D266" s="7"/>
      <c r="E266" s="7"/>
      <c r="F266" s="7"/>
    </row>
    <row r="272" ht="15.75">
      <c r="A272" s="6"/>
    </row>
    <row r="273" ht="15.75">
      <c r="A273" s="7"/>
    </row>
    <row r="274" spans="2:6" ht="15.75">
      <c r="B274" s="7"/>
      <c r="C274" s="7"/>
      <c r="D274" s="7"/>
      <c r="E274" s="7"/>
      <c r="F274" s="7"/>
    </row>
    <row r="281" ht="15.75">
      <c r="A281" s="7"/>
    </row>
    <row r="283" spans="2:6" ht="15.75">
      <c r="B283" s="6"/>
      <c r="C283" s="6"/>
      <c r="D283" s="6"/>
      <c r="E283" s="6"/>
      <c r="F283" s="6"/>
    </row>
    <row r="284" spans="2:6" ht="15.75">
      <c r="B284" s="7"/>
      <c r="C284" s="7"/>
      <c r="D284" s="7"/>
      <c r="E284" s="7"/>
      <c r="F284" s="7"/>
    </row>
    <row r="290" ht="15.75">
      <c r="A290" s="6"/>
    </row>
    <row r="291" ht="15.75">
      <c r="A291" s="7"/>
    </row>
    <row r="293" spans="2:6" ht="15.75">
      <c r="B293" s="7"/>
      <c r="C293" s="7"/>
      <c r="D293" s="7"/>
      <c r="E293" s="7"/>
      <c r="F293" s="7"/>
    </row>
    <row r="300" ht="15.75">
      <c r="A300" s="7"/>
    </row>
    <row r="302" spans="2:6" ht="15.75">
      <c r="B302" s="7"/>
      <c r="C302" s="7"/>
      <c r="D302" s="7"/>
      <c r="E302" s="7"/>
      <c r="F302" s="7"/>
    </row>
    <row r="309" ht="15.75">
      <c r="A309" s="7"/>
    </row>
    <row r="313" spans="2:6" ht="15.75">
      <c r="B313" s="6"/>
      <c r="C313" s="6"/>
      <c r="D313" s="6"/>
      <c r="E313" s="6"/>
      <c r="F313" s="6"/>
    </row>
    <row r="314" spans="2:6" ht="15.75">
      <c r="B314" s="7"/>
      <c r="C314" s="7"/>
      <c r="D314" s="7"/>
      <c r="E314" s="7"/>
      <c r="F314" s="7"/>
    </row>
    <row r="320" ht="15.75">
      <c r="A320" s="6"/>
    </row>
    <row r="321" ht="15.75">
      <c r="A321" s="7"/>
    </row>
    <row r="327" spans="2:6" ht="15.75">
      <c r="B327" s="7"/>
      <c r="C327" s="7"/>
      <c r="D327" s="7"/>
      <c r="E327" s="7"/>
      <c r="F327" s="7"/>
    </row>
    <row r="334" ht="15.75">
      <c r="A334" s="7"/>
    </row>
    <row r="340" spans="2:6" ht="15.75">
      <c r="B340" s="6"/>
      <c r="C340" s="6"/>
      <c r="D340" s="6"/>
      <c r="E340" s="6"/>
      <c r="F340" s="6"/>
    </row>
    <row r="341" spans="2:6" ht="15.75">
      <c r="B341" s="7"/>
      <c r="C341" s="7"/>
      <c r="D341" s="7"/>
      <c r="E341" s="7"/>
      <c r="F341" s="7"/>
    </row>
    <row r="347" ht="15.75">
      <c r="A347" s="6"/>
    </row>
    <row r="348" ht="15.75">
      <c r="A348" s="7"/>
    </row>
    <row r="349" spans="2:6" ht="15.75">
      <c r="B349" s="7"/>
      <c r="C349" s="7"/>
      <c r="D349" s="7"/>
      <c r="E349" s="7"/>
      <c r="F349" s="7"/>
    </row>
    <row r="356" ht="15.75">
      <c r="A356" s="7"/>
    </row>
    <row r="361" spans="2:6" ht="15.75">
      <c r="B361" s="6"/>
      <c r="C361" s="6"/>
      <c r="D361" s="6"/>
      <c r="E361" s="6"/>
      <c r="F361" s="6"/>
    </row>
    <row r="362" spans="2:6" ht="15.75">
      <c r="B362" s="7"/>
      <c r="C362" s="7"/>
      <c r="D362" s="7"/>
      <c r="E362" s="7"/>
      <c r="F362" s="7"/>
    </row>
    <row r="368" ht="15.75">
      <c r="A368" s="6"/>
    </row>
    <row r="369" ht="15.75">
      <c r="A369" s="7"/>
    </row>
    <row r="374" spans="2:6" ht="15.75">
      <c r="B374" s="7"/>
      <c r="C374" s="7"/>
      <c r="D374" s="7"/>
      <c r="E374" s="7"/>
      <c r="F374" s="7"/>
    </row>
    <row r="381" ht="15.75">
      <c r="A381" s="7"/>
    </row>
    <row r="382" spans="2:6" ht="15.75">
      <c r="B382" s="6"/>
      <c r="C382" s="6"/>
      <c r="D382" s="6"/>
      <c r="E382" s="6"/>
      <c r="F382" s="6"/>
    </row>
    <row r="383" spans="2:6" ht="15.75">
      <c r="B383" s="7"/>
      <c r="C383" s="7"/>
      <c r="D383" s="7"/>
      <c r="E383" s="7"/>
      <c r="F383" s="7"/>
    </row>
    <row r="389" ht="15.75">
      <c r="A389" s="6"/>
    </row>
    <row r="390" ht="15.75">
      <c r="A390" s="7"/>
    </row>
    <row r="391" spans="2:6" ht="15.75">
      <c r="B391" s="7"/>
      <c r="C391" s="7"/>
      <c r="D391" s="7"/>
      <c r="E391" s="7"/>
      <c r="F391" s="7"/>
    </row>
    <row r="398" spans="1:6" ht="15.75">
      <c r="A398" s="7"/>
      <c r="B398" s="6"/>
      <c r="C398" s="6"/>
      <c r="D398" s="6"/>
      <c r="E398" s="6"/>
      <c r="F398" s="6"/>
    </row>
    <row r="399" spans="2:6" ht="15.75">
      <c r="B399" s="7"/>
      <c r="C399" s="7"/>
      <c r="D399" s="7"/>
      <c r="E399" s="7"/>
      <c r="F399" s="7"/>
    </row>
    <row r="405" ht="15.75">
      <c r="A405" s="6"/>
    </row>
    <row r="406" spans="1:6" ht="15.75">
      <c r="A406" s="7"/>
      <c r="B406" s="7"/>
      <c r="C406" s="7"/>
      <c r="D406" s="7"/>
      <c r="E406" s="7"/>
      <c r="F406" s="7"/>
    </row>
    <row r="413" spans="1:6" ht="15.75">
      <c r="A413" s="7"/>
      <c r="B413" s="7"/>
      <c r="C413" s="7"/>
      <c r="D413" s="7"/>
      <c r="E413" s="7"/>
      <c r="F413" s="7"/>
    </row>
    <row r="420" ht="15.75">
      <c r="A420" s="7"/>
    </row>
    <row r="424" spans="2:6" ht="15.75">
      <c r="B424" s="6"/>
      <c r="C424" s="6"/>
      <c r="D424" s="6"/>
      <c r="E424" s="6"/>
      <c r="F424" s="6"/>
    </row>
    <row r="425" spans="2:6" ht="15.75">
      <c r="B425" s="7"/>
      <c r="C425" s="7"/>
      <c r="D425" s="7"/>
      <c r="E425" s="7"/>
      <c r="F425" s="7"/>
    </row>
    <row r="431" ht="15.75">
      <c r="A431" s="6"/>
    </row>
    <row r="432" ht="15.75">
      <c r="A432" s="7"/>
    </row>
    <row r="437" spans="2:6" ht="15.75">
      <c r="B437" s="7"/>
      <c r="C437" s="7"/>
      <c r="D437" s="7"/>
      <c r="E437" s="7"/>
      <c r="F437" s="7"/>
    </row>
    <row r="444" ht="15.75">
      <c r="A444" s="7"/>
    </row>
    <row r="448" spans="2:6" ht="15.75">
      <c r="B448" s="6"/>
      <c r="C448" s="6"/>
      <c r="D448" s="6"/>
      <c r="E448" s="6"/>
      <c r="F448" s="6"/>
    </row>
    <row r="449" spans="2:6" ht="15.75">
      <c r="B449" s="7"/>
      <c r="C449" s="7"/>
      <c r="D449" s="7"/>
      <c r="E449" s="7"/>
      <c r="F449" s="7"/>
    </row>
    <row r="455" ht="15.75">
      <c r="A455" s="6"/>
    </row>
    <row r="456" ht="15.75">
      <c r="A456" s="7"/>
    </row>
    <row r="458" spans="2:6" ht="15.75">
      <c r="B458" s="7"/>
      <c r="C458" s="7"/>
      <c r="D458" s="7"/>
      <c r="E458" s="7"/>
      <c r="F458" s="7"/>
    </row>
    <row r="465" ht="15.75">
      <c r="A465" s="7"/>
    </row>
    <row r="468" spans="2:6" ht="15.75">
      <c r="B468" s="7"/>
      <c r="C468" s="7"/>
      <c r="D468" s="7"/>
      <c r="E468" s="7"/>
      <c r="F468" s="7"/>
    </row>
    <row r="475" ht="15.75">
      <c r="A475" s="7"/>
    </row>
    <row r="476" spans="2:6" ht="15.75">
      <c r="B476" s="6"/>
      <c r="C476" s="6"/>
      <c r="D476" s="6"/>
      <c r="E476" s="6"/>
      <c r="F476" s="6"/>
    </row>
    <row r="477" spans="2:6" ht="15.75">
      <c r="B477" s="7"/>
      <c r="C477" s="7"/>
      <c r="D477" s="7"/>
      <c r="E477" s="7"/>
      <c r="F477" s="7"/>
    </row>
    <row r="483" ht="15.75">
      <c r="A483" s="6"/>
    </row>
    <row r="484" ht="15.75">
      <c r="A484" s="7"/>
    </row>
    <row r="490" spans="2:6" ht="15.75">
      <c r="B490" s="7"/>
      <c r="C490" s="7"/>
      <c r="D490" s="7"/>
      <c r="E490" s="7"/>
      <c r="F490" s="7"/>
    </row>
    <row r="497" spans="1:6" ht="15.75">
      <c r="A497" s="7"/>
      <c r="B497" s="6"/>
      <c r="C497" s="6"/>
      <c r="D497" s="6"/>
      <c r="E497" s="6"/>
      <c r="F497" s="6"/>
    </row>
    <row r="498" spans="2:6" ht="15.75">
      <c r="B498" s="7"/>
      <c r="C498" s="7"/>
      <c r="D498" s="7"/>
      <c r="E498" s="7"/>
      <c r="F498" s="7"/>
    </row>
    <row r="504" ht="15.75">
      <c r="A504" s="6"/>
    </row>
    <row r="505" ht="15.75">
      <c r="A505" s="7"/>
    </row>
    <row r="506" spans="2:6" ht="15.75">
      <c r="B506" s="7"/>
      <c r="C506" s="7"/>
      <c r="D506" s="7"/>
      <c r="E506" s="7"/>
      <c r="F506" s="7"/>
    </row>
    <row r="513" ht="15.75">
      <c r="A513" s="7"/>
    </row>
    <row r="516" spans="2:6" ht="15.75">
      <c r="B516" s="7"/>
      <c r="C516" s="7"/>
      <c r="D516" s="7"/>
      <c r="E516" s="7"/>
      <c r="F516" s="7"/>
    </row>
    <row r="523" ht="15.75">
      <c r="A523" s="7"/>
    </row>
    <row r="527" spans="2:6" ht="15.75">
      <c r="B527" s="6"/>
      <c r="C527" s="6"/>
      <c r="D527" s="6"/>
      <c r="E527" s="6"/>
      <c r="F527" s="6"/>
    </row>
    <row r="528" spans="2:6" ht="15.75">
      <c r="B528" s="7"/>
      <c r="C528" s="7"/>
      <c r="D528" s="7"/>
      <c r="E528" s="7"/>
      <c r="F528" s="7"/>
    </row>
    <row r="534" ht="15.75">
      <c r="A534" s="6"/>
    </row>
    <row r="535" ht="15.75">
      <c r="A535" s="7"/>
    </row>
    <row r="536" spans="2:6" ht="15.75">
      <c r="B536" s="7"/>
      <c r="C536" s="7"/>
      <c r="D536" s="7"/>
      <c r="E536" s="7"/>
      <c r="F536" s="7"/>
    </row>
    <row r="543" ht="15.75">
      <c r="A543" s="7"/>
    </row>
    <row r="545" spans="2:6" ht="15.75">
      <c r="B545" s="7"/>
      <c r="C545" s="7"/>
      <c r="D545" s="7"/>
      <c r="E545" s="7"/>
      <c r="F545" s="7"/>
    </row>
    <row r="550" spans="2:6" ht="15.75">
      <c r="B550" s="7"/>
      <c r="C550" s="7"/>
      <c r="D550" s="7"/>
      <c r="E550" s="7"/>
      <c r="F550" s="7"/>
    </row>
    <row r="552" ht="15.75">
      <c r="A552" s="7"/>
    </row>
    <row r="557" ht="15.75">
      <c r="A557" s="7"/>
    </row>
    <row r="572" spans="2:6" ht="15.75">
      <c r="B572" s="8"/>
      <c r="C572" s="8"/>
      <c r="D572" s="8"/>
      <c r="E572" s="8"/>
      <c r="F572" s="8"/>
    </row>
    <row r="573" spans="2:6" ht="15.75">
      <c r="B573" s="9"/>
      <c r="C573" s="9"/>
      <c r="D573" s="9"/>
      <c r="E573" s="9"/>
      <c r="F573" s="9"/>
    </row>
    <row r="574" spans="2:6" ht="15.75">
      <c r="B574" s="10"/>
      <c r="C574" s="10"/>
      <c r="D574" s="10"/>
      <c r="E574" s="10"/>
      <c r="F574" s="10"/>
    </row>
    <row r="575" spans="2:6" ht="15.75">
      <c r="B575" s="10"/>
      <c r="C575" s="10"/>
      <c r="D575" s="10"/>
      <c r="E575" s="10"/>
      <c r="F575" s="10"/>
    </row>
    <row r="576" spans="2:6" ht="15.75">
      <c r="B576" s="10"/>
      <c r="C576" s="10"/>
      <c r="D576" s="10"/>
      <c r="E576" s="10"/>
      <c r="F576" s="10"/>
    </row>
    <row r="577" spans="2:6" ht="15.75">
      <c r="B577" s="10"/>
      <c r="C577" s="10"/>
      <c r="D577" s="10"/>
      <c r="E577" s="10"/>
      <c r="F577" s="10"/>
    </row>
    <row r="578" spans="2:6" ht="15.75">
      <c r="B578" s="10"/>
      <c r="C578" s="10"/>
      <c r="D578" s="10"/>
      <c r="E578" s="10"/>
      <c r="F578" s="10"/>
    </row>
    <row r="579" spans="1:6" ht="15.75">
      <c r="A579" s="8"/>
      <c r="B579" s="10"/>
      <c r="C579" s="10"/>
      <c r="D579" s="10"/>
      <c r="E579" s="10"/>
      <c r="F579" s="10"/>
    </row>
    <row r="580" spans="1:6" ht="15.75">
      <c r="A580" s="9"/>
      <c r="B580" s="10"/>
      <c r="C580" s="10"/>
      <c r="D580" s="10"/>
      <c r="E580" s="10"/>
      <c r="F580" s="10"/>
    </row>
    <row r="581" spans="1:6" ht="15.75">
      <c r="A581" s="10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ht="15.75">
      <c r="A587" s="10"/>
    </row>
    <row r="588" ht="15.75">
      <c r="A588" s="10"/>
    </row>
    <row r="589" spans="1:6" ht="15.75">
      <c r="A589" s="10"/>
      <c r="B589" s="7"/>
      <c r="C589" s="7"/>
      <c r="D589" s="7"/>
      <c r="E589" s="7"/>
      <c r="F589" s="7"/>
    </row>
    <row r="590" ht="15.75">
      <c r="A590" s="10"/>
    </row>
    <row r="591" ht="15.75">
      <c r="A591" s="10"/>
    </row>
    <row r="592" spans="1:6" ht="15.75">
      <c r="A592" s="10"/>
      <c r="B592" s="7"/>
      <c r="C592" s="7"/>
      <c r="D592" s="7"/>
      <c r="E592" s="7"/>
      <c r="F592" s="7"/>
    </row>
    <row r="593" ht="15.75">
      <c r="A593" s="10"/>
    </row>
    <row r="596" ht="15.75">
      <c r="A596" s="7"/>
    </row>
    <row r="599" ht="15.75">
      <c r="A599" s="7"/>
    </row>
    <row r="600" spans="2:6" ht="15.75">
      <c r="B600" s="7"/>
      <c r="C600" s="7"/>
      <c r="D600" s="7"/>
      <c r="E600" s="7"/>
      <c r="F600" s="7"/>
    </row>
    <row r="603" spans="2:6" ht="15.75">
      <c r="B603" s="8"/>
      <c r="C603" s="8"/>
      <c r="D603" s="8"/>
      <c r="E603" s="8"/>
      <c r="F603" s="8"/>
    </row>
    <row r="604" spans="2:6" ht="15.75">
      <c r="B604" s="9"/>
      <c r="C604" s="9"/>
      <c r="D604" s="9"/>
      <c r="E604" s="9"/>
      <c r="F604" s="9"/>
    </row>
    <row r="605" spans="2:6" ht="15.75">
      <c r="B605" s="10"/>
      <c r="C605" s="10"/>
      <c r="D605" s="10"/>
      <c r="E605" s="10"/>
      <c r="F605" s="10"/>
    </row>
    <row r="606" spans="2:6" ht="15.75">
      <c r="B606" s="10"/>
      <c r="C606" s="10"/>
      <c r="D606" s="10"/>
      <c r="E606" s="10"/>
      <c r="F606" s="10"/>
    </row>
    <row r="607" spans="1:6" ht="15.75">
      <c r="A607" s="7"/>
      <c r="B607" s="10"/>
      <c r="C607" s="10"/>
      <c r="D607" s="10"/>
      <c r="E607" s="10"/>
      <c r="F607" s="10"/>
    </row>
    <row r="608" spans="2:6" ht="15.75">
      <c r="B608" s="10"/>
      <c r="C608" s="10"/>
      <c r="D608" s="10"/>
      <c r="E608" s="10"/>
      <c r="F608" s="10"/>
    </row>
    <row r="609" spans="2:6" ht="15.75">
      <c r="B609" s="10"/>
      <c r="C609" s="10"/>
      <c r="D609" s="10"/>
      <c r="E609" s="10"/>
      <c r="F609" s="10"/>
    </row>
    <row r="610" spans="1:6" ht="15.75">
      <c r="A610" s="8"/>
      <c r="B610" s="10"/>
      <c r="C610" s="10"/>
      <c r="D610" s="10"/>
      <c r="E610" s="10"/>
      <c r="F610" s="10"/>
    </row>
    <row r="611" spans="1:6" ht="15.75">
      <c r="A611" s="9"/>
      <c r="B611" s="10"/>
      <c r="C611" s="10"/>
      <c r="D611" s="10"/>
      <c r="E611" s="10"/>
      <c r="F611" s="10"/>
    </row>
    <row r="612" spans="1:6" ht="15.75">
      <c r="A612" s="10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8"/>
      <c r="C636" s="8"/>
      <c r="D636" s="8"/>
      <c r="E636" s="8"/>
      <c r="F636" s="8"/>
    </row>
    <row r="637" spans="1:6" ht="15.75">
      <c r="A637" s="10"/>
      <c r="B637" s="9"/>
      <c r="C637" s="9"/>
      <c r="D637" s="9"/>
      <c r="E637" s="9"/>
      <c r="F637" s="9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8"/>
      <c r="B643" s="10"/>
      <c r="C643" s="10"/>
      <c r="D643" s="10"/>
      <c r="E643" s="10"/>
      <c r="F643" s="10"/>
    </row>
    <row r="644" spans="1:6" ht="15.75">
      <c r="A644" s="9"/>
      <c r="B644" s="10"/>
      <c r="C644" s="10"/>
      <c r="D644" s="10"/>
      <c r="E644" s="10"/>
      <c r="F644" s="10"/>
    </row>
    <row r="645" spans="1:6" ht="15.75">
      <c r="A645" s="10"/>
      <c r="B645" s="8"/>
      <c r="C645" s="8"/>
      <c r="D645" s="8"/>
      <c r="E645" s="8"/>
      <c r="F645" s="8"/>
    </row>
    <row r="646" spans="1:6" ht="15.75">
      <c r="A646" s="10"/>
      <c r="B646" s="9"/>
      <c r="C646" s="9"/>
      <c r="D646" s="9"/>
      <c r="E646" s="9"/>
      <c r="F646" s="9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ht="15.75">
      <c r="A651" s="10"/>
    </row>
    <row r="652" spans="1:6" ht="15.75">
      <c r="A652" s="8"/>
      <c r="B652" s="10"/>
      <c r="C652" s="10"/>
      <c r="D652" s="10"/>
      <c r="E652" s="10"/>
      <c r="F652" s="10"/>
    </row>
    <row r="653" spans="1:6" ht="15.75">
      <c r="A653" s="9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8"/>
      <c r="C657" s="8"/>
      <c r="D657" s="8"/>
      <c r="E657" s="8"/>
      <c r="F657" s="8"/>
    </row>
    <row r="658" spans="2:6" ht="15.75">
      <c r="B658" s="9"/>
      <c r="C658" s="9"/>
      <c r="D658" s="9"/>
      <c r="E658" s="9"/>
      <c r="F658" s="9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8"/>
      <c r="B664" s="10"/>
      <c r="C664" s="10"/>
      <c r="D664" s="10"/>
      <c r="E664" s="10"/>
      <c r="F664" s="10"/>
    </row>
    <row r="665" spans="1:6" ht="15.75">
      <c r="A665" s="9"/>
      <c r="B665" s="10"/>
      <c r="C665" s="10"/>
      <c r="D665" s="10"/>
      <c r="E665" s="10"/>
      <c r="F665" s="10"/>
    </row>
    <row r="666" spans="1:6" ht="15.75">
      <c r="A666" s="10"/>
      <c r="B666" s="8"/>
      <c r="C666" s="8"/>
      <c r="D666" s="8"/>
      <c r="E666" s="8"/>
      <c r="F666" s="8"/>
    </row>
    <row r="667" spans="1:6" ht="15.75">
      <c r="A667" s="10"/>
      <c r="B667" s="9"/>
      <c r="C667" s="9"/>
      <c r="D667" s="9"/>
      <c r="E667" s="9"/>
      <c r="F667" s="9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8"/>
      <c r="B673" s="10"/>
      <c r="C673" s="10"/>
      <c r="D673" s="10"/>
      <c r="E673" s="10"/>
      <c r="F673" s="10"/>
    </row>
    <row r="674" spans="1:6" ht="15.75">
      <c r="A674" s="9"/>
      <c r="B674" s="10"/>
      <c r="C674" s="10"/>
      <c r="D674" s="10"/>
      <c r="E674" s="10"/>
      <c r="F674" s="10"/>
    </row>
    <row r="675" spans="1:6" ht="15.75">
      <c r="A675" s="10"/>
      <c r="B675" s="8"/>
      <c r="C675" s="8"/>
      <c r="D675" s="8"/>
      <c r="E675" s="8"/>
      <c r="F675" s="8"/>
    </row>
    <row r="676" spans="1:6" ht="15.75">
      <c r="A676" s="10"/>
      <c r="B676" s="9"/>
      <c r="C676" s="9"/>
      <c r="D676" s="9"/>
      <c r="E676" s="9"/>
      <c r="F676" s="9"/>
    </row>
    <row r="677" ht="15.75">
      <c r="A677" s="10"/>
    </row>
    <row r="678" ht="15.75">
      <c r="A678" s="10"/>
    </row>
    <row r="679" ht="15.75">
      <c r="A679" s="10"/>
    </row>
    <row r="680" ht="15.75">
      <c r="A680" s="10"/>
    </row>
    <row r="681" ht="15.75">
      <c r="A681" s="10"/>
    </row>
    <row r="682" ht="15.75">
      <c r="A682" s="8"/>
    </row>
    <row r="683" ht="15.75">
      <c r="A683" s="9"/>
    </row>
    <row r="684" spans="2:6" ht="15.75">
      <c r="B684" s="6"/>
      <c r="C684" s="6"/>
      <c r="D684" s="6"/>
      <c r="E684" s="6"/>
      <c r="F684" s="6"/>
    </row>
    <row r="685" spans="2:6" ht="15.75">
      <c r="B685" s="7"/>
      <c r="C685" s="7"/>
      <c r="D685" s="7"/>
      <c r="E685" s="7"/>
      <c r="F685" s="7"/>
    </row>
    <row r="691" ht="15.75">
      <c r="A691" s="6"/>
    </row>
    <row r="692" ht="15.75">
      <c r="A692" s="7"/>
    </row>
    <row r="693" spans="2:6" ht="15.75">
      <c r="B693" s="6"/>
      <c r="C693" s="6"/>
      <c r="D693" s="6"/>
      <c r="E693" s="6"/>
      <c r="F693" s="6"/>
    </row>
    <row r="694" spans="2:6" ht="15.75">
      <c r="B694" s="7"/>
      <c r="C694" s="7"/>
      <c r="D694" s="7"/>
      <c r="E694" s="7"/>
      <c r="F694" s="7"/>
    </row>
    <row r="700" ht="15.75">
      <c r="A700" s="6"/>
    </row>
    <row r="701" ht="15.75">
      <c r="A701" s="7"/>
    </row>
    <row r="702" spans="2:6" ht="15.75">
      <c r="B702" s="6"/>
      <c r="C702" s="6"/>
      <c r="D702" s="6"/>
      <c r="E702" s="6"/>
      <c r="F702" s="6"/>
    </row>
    <row r="703" spans="2:6" ht="15.75">
      <c r="B703" s="7"/>
      <c r="C703" s="7"/>
      <c r="D703" s="7"/>
      <c r="E703" s="7"/>
      <c r="F703" s="7"/>
    </row>
    <row r="709" ht="15.75">
      <c r="A709" s="6"/>
    </row>
    <row r="710" ht="15.75">
      <c r="A710" s="7"/>
    </row>
    <row r="711" spans="2:6" ht="15.75">
      <c r="B711" s="6"/>
      <c r="C711" s="6"/>
      <c r="D711" s="6"/>
      <c r="E711" s="6"/>
      <c r="F711" s="6"/>
    </row>
    <row r="712" spans="2:6" ht="15.75">
      <c r="B712" s="7"/>
      <c r="C712" s="7"/>
      <c r="D712" s="7"/>
      <c r="E712" s="7"/>
      <c r="F712" s="7"/>
    </row>
    <row r="718" ht="15.75">
      <c r="A718" s="6"/>
    </row>
    <row r="719" ht="15.75">
      <c r="A719" s="7"/>
    </row>
    <row r="723" spans="2:6" ht="15.75">
      <c r="B723" s="6"/>
      <c r="C723" s="6"/>
      <c r="D723" s="6"/>
      <c r="E723" s="6"/>
      <c r="F723" s="6"/>
    </row>
    <row r="724" spans="2:6" ht="15.75">
      <c r="B724" s="7"/>
      <c r="C724" s="7"/>
      <c r="D724" s="7"/>
      <c r="E724" s="7"/>
      <c r="F724" s="7"/>
    </row>
    <row r="730" ht="15.75">
      <c r="A730" s="6"/>
    </row>
    <row r="731" ht="15.75">
      <c r="A731" s="7"/>
    </row>
    <row r="735" spans="2:6" ht="15.75">
      <c r="B735" s="6"/>
      <c r="C735" s="6"/>
      <c r="D735" s="6"/>
      <c r="E735" s="6"/>
      <c r="F735" s="6"/>
    </row>
    <row r="736" spans="2:6" ht="15.75">
      <c r="B736" s="7"/>
      <c r="C736" s="7"/>
      <c r="D736" s="7"/>
      <c r="E736" s="7"/>
      <c r="F736" s="7"/>
    </row>
    <row r="742" ht="15.75">
      <c r="A742" s="6"/>
    </row>
    <row r="743" ht="15.75">
      <c r="A743" s="7"/>
    </row>
    <row r="744" spans="2:6" ht="15.75">
      <c r="B744" s="6"/>
      <c r="C744" s="6"/>
      <c r="D744" s="6"/>
      <c r="E744" s="6"/>
      <c r="F744" s="6"/>
    </row>
    <row r="745" spans="2:6" ht="15.75">
      <c r="B745" s="7"/>
      <c r="C745" s="7"/>
      <c r="D745" s="7"/>
      <c r="E745" s="7"/>
      <c r="F745" s="7"/>
    </row>
    <row r="751" ht="15.75">
      <c r="A751" s="6"/>
    </row>
    <row r="752" ht="15.75">
      <c r="A752" s="7"/>
    </row>
    <row r="753" spans="2:6" ht="15.75">
      <c r="B753" s="6"/>
      <c r="C753" s="6"/>
      <c r="D753" s="6"/>
      <c r="E753" s="6"/>
      <c r="F753" s="6"/>
    </row>
    <row r="754" spans="2:6" ht="15.75">
      <c r="B754" s="7"/>
      <c r="C754" s="7"/>
      <c r="D754" s="7"/>
      <c r="E754" s="7"/>
      <c r="F754" s="7"/>
    </row>
    <row r="760" ht="15.75">
      <c r="A760" s="6"/>
    </row>
    <row r="761" ht="15.75">
      <c r="A761" s="7"/>
    </row>
    <row r="762" spans="2:6" ht="15.75">
      <c r="B762" s="6"/>
      <c r="C762" s="6"/>
      <c r="D762" s="6"/>
      <c r="E762" s="6"/>
      <c r="F762" s="6"/>
    </row>
    <row r="763" spans="2:6" ht="15.75">
      <c r="B763" s="7"/>
      <c r="C763" s="7"/>
      <c r="D763" s="7"/>
      <c r="E763" s="7"/>
      <c r="F763" s="7"/>
    </row>
    <row r="769" ht="15.75">
      <c r="A769" s="6"/>
    </row>
    <row r="770" ht="15.75">
      <c r="A770" s="7"/>
    </row>
    <row r="771" spans="2:6" ht="15.75">
      <c r="B771" s="6"/>
      <c r="C771" s="6"/>
      <c r="D771" s="6"/>
      <c r="E771" s="6"/>
      <c r="F771" s="6"/>
    </row>
    <row r="772" spans="2:6" ht="15.75">
      <c r="B772" s="7"/>
      <c r="C772" s="7"/>
      <c r="D772" s="7"/>
      <c r="E772" s="7"/>
      <c r="F772" s="7"/>
    </row>
    <row r="778" ht="15.75">
      <c r="A778" s="6"/>
    </row>
    <row r="779" ht="15.75">
      <c r="A779" s="7"/>
    </row>
    <row r="780" spans="2:6" ht="15.75">
      <c r="B780" s="6"/>
      <c r="C780" s="6"/>
      <c r="D780" s="6"/>
      <c r="E780" s="6"/>
      <c r="F780" s="6"/>
    </row>
    <row r="781" spans="2:6" ht="15.75">
      <c r="B781" s="7"/>
      <c r="C781" s="7"/>
      <c r="D781" s="7"/>
      <c r="E781" s="7"/>
      <c r="F781" s="7"/>
    </row>
    <row r="787" ht="15.75">
      <c r="A787" s="6"/>
    </row>
    <row r="788" ht="15.75">
      <c r="A788" s="7"/>
    </row>
    <row r="789" spans="2:6" ht="15.75">
      <c r="B789" s="6"/>
      <c r="C789" s="6"/>
      <c r="D789" s="6"/>
      <c r="E789" s="6"/>
      <c r="F789" s="6"/>
    </row>
    <row r="790" spans="2:6" ht="15.75">
      <c r="B790" s="7"/>
      <c r="C790" s="7"/>
      <c r="D790" s="7"/>
      <c r="E790" s="7"/>
      <c r="F790" s="7"/>
    </row>
    <row r="796" ht="15.75">
      <c r="A796" s="6"/>
    </row>
    <row r="797" ht="15.75">
      <c r="A797" s="7"/>
    </row>
    <row r="798" spans="2:6" ht="15.75">
      <c r="B798" s="6"/>
      <c r="C798" s="6"/>
      <c r="D798" s="6"/>
      <c r="E798" s="6"/>
      <c r="F798" s="6"/>
    </row>
    <row r="799" spans="2:6" ht="15.75">
      <c r="B799" s="7"/>
      <c r="C799" s="7"/>
      <c r="D799" s="7"/>
      <c r="E799" s="7"/>
      <c r="F799" s="7"/>
    </row>
    <row r="805" ht="15.75">
      <c r="A805" s="6"/>
    </row>
    <row r="806" ht="15.75">
      <c r="A806" s="7"/>
    </row>
    <row r="807" spans="2:6" ht="15.75">
      <c r="B807" s="6"/>
      <c r="C807" s="6"/>
      <c r="D807" s="6"/>
      <c r="E807" s="6"/>
      <c r="F807" s="6"/>
    </row>
    <row r="808" spans="2:6" ht="15.75">
      <c r="B808" s="7"/>
      <c r="C808" s="7"/>
      <c r="D808" s="7"/>
      <c r="E808" s="7"/>
      <c r="F808" s="7"/>
    </row>
    <row r="814" ht="15.75">
      <c r="A814" s="6"/>
    </row>
    <row r="815" ht="15.75">
      <c r="A815" s="7"/>
    </row>
    <row r="816" spans="2:6" ht="15.75">
      <c r="B816" s="6"/>
      <c r="C816" s="6"/>
      <c r="D816" s="6"/>
      <c r="E816" s="6"/>
      <c r="F816" s="6"/>
    </row>
    <row r="817" spans="2:6" ht="15.75">
      <c r="B817" s="7"/>
      <c r="C817" s="7"/>
      <c r="D817" s="7"/>
      <c r="E817" s="7"/>
      <c r="F817" s="7"/>
    </row>
    <row r="823" ht="15.75">
      <c r="A823" s="6"/>
    </row>
    <row r="824" ht="15.75">
      <c r="A824" s="7"/>
    </row>
    <row r="825" spans="2:6" ht="15.75">
      <c r="B825" s="6"/>
      <c r="C825" s="6"/>
      <c r="D825" s="6"/>
      <c r="E825" s="6"/>
      <c r="F825" s="6"/>
    </row>
    <row r="826" spans="2:6" ht="15.75">
      <c r="B826" s="7"/>
      <c r="C826" s="7"/>
      <c r="D826" s="7"/>
      <c r="E826" s="7"/>
      <c r="F826" s="7"/>
    </row>
    <row r="832" ht="15.75">
      <c r="A832" s="6"/>
    </row>
    <row r="833" ht="15.75">
      <c r="A833" s="7"/>
    </row>
    <row r="834" spans="2:6" ht="15.75">
      <c r="B834" s="6"/>
      <c r="C834" s="6"/>
      <c r="D834" s="6"/>
      <c r="E834" s="6"/>
      <c r="F834" s="6"/>
    </row>
    <row r="835" spans="2:6" ht="15.75">
      <c r="B835" s="7"/>
      <c r="C835" s="7"/>
      <c r="D835" s="7"/>
      <c r="E835" s="7"/>
      <c r="F835" s="7"/>
    </row>
    <row r="841" ht="15.75">
      <c r="A841" s="6"/>
    </row>
    <row r="842" ht="15.75">
      <c r="A842" s="7"/>
    </row>
    <row r="843" spans="2:6" ht="15.75">
      <c r="B843" s="6"/>
      <c r="C843" s="6"/>
      <c r="D843" s="6"/>
      <c r="E843" s="6"/>
      <c r="F843" s="6"/>
    </row>
    <row r="844" spans="2:6" ht="15.75">
      <c r="B844" s="7"/>
      <c r="C844" s="7"/>
      <c r="D844" s="7"/>
      <c r="E844" s="7"/>
      <c r="F844" s="7"/>
    </row>
    <row r="850" ht="15.75">
      <c r="A850" s="6"/>
    </row>
    <row r="851" ht="15.75">
      <c r="A851" s="7"/>
    </row>
    <row r="852" spans="2:6" ht="15.75">
      <c r="B852" s="6"/>
      <c r="C852" s="6"/>
      <c r="D852" s="6"/>
      <c r="E852" s="6"/>
      <c r="F852" s="6"/>
    </row>
    <row r="853" spans="2:6" ht="15.75">
      <c r="B853" s="7"/>
      <c r="C853" s="7"/>
      <c r="D853" s="7"/>
      <c r="E853" s="7"/>
      <c r="F853" s="7"/>
    </row>
    <row r="859" ht="15.75">
      <c r="A859" s="6"/>
    </row>
    <row r="860" ht="15.75">
      <c r="A860" s="7"/>
    </row>
    <row r="861" spans="2:6" ht="15.75">
      <c r="B861" s="6"/>
      <c r="C861" s="6"/>
      <c r="D861" s="6"/>
      <c r="E861" s="6"/>
      <c r="F861" s="6"/>
    </row>
    <row r="862" spans="2:6" ht="15.75">
      <c r="B862" s="7"/>
      <c r="C862" s="7"/>
      <c r="D862" s="7"/>
      <c r="E862" s="7"/>
      <c r="F862" s="7"/>
    </row>
    <row r="868" ht="15.75">
      <c r="A868" s="6"/>
    </row>
    <row r="869" ht="15.75">
      <c r="A869" s="7"/>
    </row>
    <row r="870" spans="2:6" ht="15.75">
      <c r="B870" s="6"/>
      <c r="C870" s="6"/>
      <c r="D870" s="6"/>
      <c r="E870" s="6"/>
      <c r="F870" s="6"/>
    </row>
    <row r="871" spans="2:6" ht="15.75">
      <c r="B871" s="7"/>
      <c r="C871" s="7"/>
      <c r="D871" s="7"/>
      <c r="E871" s="7"/>
      <c r="F871" s="7"/>
    </row>
    <row r="877" ht="15.75">
      <c r="A877" s="6"/>
    </row>
    <row r="878" ht="15.75">
      <c r="A878" s="7"/>
    </row>
    <row r="879" spans="2:6" ht="15.75">
      <c r="B879" s="6"/>
      <c r="C879" s="6"/>
      <c r="D879" s="6"/>
      <c r="E879" s="6"/>
      <c r="F879" s="6"/>
    </row>
    <row r="880" spans="2:6" ht="15.75">
      <c r="B880" s="7"/>
      <c r="C880" s="7"/>
      <c r="D880" s="7"/>
      <c r="E880" s="7"/>
      <c r="F880" s="7"/>
    </row>
    <row r="886" ht="15.75">
      <c r="A886" s="6"/>
    </row>
    <row r="887" ht="15.75">
      <c r="A887" s="7"/>
    </row>
    <row r="888" spans="2:6" ht="15.75">
      <c r="B888" s="6"/>
      <c r="C888" s="6"/>
      <c r="D888" s="6"/>
      <c r="E888" s="6"/>
      <c r="F888" s="6"/>
    </row>
    <row r="889" spans="2:6" ht="15.75">
      <c r="B889" s="7"/>
      <c r="C889" s="7"/>
      <c r="D889" s="7"/>
      <c r="E889" s="7"/>
      <c r="F889" s="7"/>
    </row>
    <row r="895" ht="15.75">
      <c r="A895" s="6"/>
    </row>
    <row r="896" ht="15.75">
      <c r="A896" s="7"/>
    </row>
    <row r="900" spans="2:6" ht="15.75">
      <c r="B900" s="6"/>
      <c r="C900" s="6"/>
      <c r="D900" s="6"/>
      <c r="E900" s="6"/>
      <c r="F900" s="6"/>
    </row>
    <row r="901" spans="2:6" ht="15.75">
      <c r="B901" s="7"/>
      <c r="C901" s="7"/>
      <c r="D901" s="7"/>
      <c r="E901" s="7"/>
      <c r="F901" s="7"/>
    </row>
    <row r="907" ht="15.75">
      <c r="A907" s="6"/>
    </row>
    <row r="908" ht="15.75">
      <c r="A908" s="7"/>
    </row>
    <row r="911" spans="2:6" ht="15.75">
      <c r="B911" s="6"/>
      <c r="C911" s="6"/>
      <c r="D911" s="6"/>
      <c r="E911" s="6"/>
      <c r="F911" s="6"/>
    </row>
    <row r="912" spans="2:6" ht="15.75">
      <c r="B912" s="7"/>
      <c r="C912" s="7"/>
      <c r="D912" s="7"/>
      <c r="E912" s="7"/>
      <c r="F912" s="7"/>
    </row>
    <row r="918" ht="15.75">
      <c r="A918" s="6"/>
    </row>
    <row r="919" ht="15.75">
      <c r="A919" s="7"/>
    </row>
    <row r="923" spans="2:6" ht="15.75">
      <c r="B923" s="6"/>
      <c r="C923" s="6"/>
      <c r="D923" s="6"/>
      <c r="E923" s="6"/>
      <c r="F923" s="6"/>
    </row>
    <row r="924" spans="2:6" ht="15.75">
      <c r="B924" s="7"/>
      <c r="C924" s="7"/>
      <c r="D924" s="7"/>
      <c r="E924" s="7"/>
      <c r="F924" s="7"/>
    </row>
    <row r="930" ht="15.75">
      <c r="A930" s="6"/>
    </row>
    <row r="931" ht="15.75">
      <c r="A931" s="7"/>
    </row>
    <row r="935" spans="2:6" ht="15.75">
      <c r="B935" s="6"/>
      <c r="C935" s="6"/>
      <c r="D935" s="6"/>
      <c r="E935" s="6"/>
      <c r="F935" s="6"/>
    </row>
    <row r="936" spans="2:6" ht="15.75">
      <c r="B936" s="7"/>
      <c r="C936" s="7"/>
      <c r="D936" s="7"/>
      <c r="E936" s="7"/>
      <c r="F936" s="7"/>
    </row>
    <row r="942" ht="15.75">
      <c r="A942" s="6"/>
    </row>
    <row r="943" ht="15.75">
      <c r="A943" s="7"/>
    </row>
    <row r="947" spans="2:6" ht="15.75">
      <c r="B947" s="6"/>
      <c r="C947" s="6"/>
      <c r="D947" s="6"/>
      <c r="E947" s="6"/>
      <c r="F947" s="6"/>
    </row>
    <row r="948" spans="2:6" ht="15.75">
      <c r="B948" s="7"/>
      <c r="C948" s="7"/>
      <c r="D948" s="7"/>
      <c r="E948" s="7"/>
      <c r="F948" s="7"/>
    </row>
    <row r="954" ht="15.75">
      <c r="A954" s="6"/>
    </row>
    <row r="955" ht="15.75">
      <c r="A955" s="7"/>
    </row>
    <row r="959" spans="2:6" ht="15.75">
      <c r="B959" s="6"/>
      <c r="C959" s="6"/>
      <c r="D959" s="6"/>
      <c r="E959" s="6"/>
      <c r="F959" s="6"/>
    </row>
    <row r="960" spans="2:6" ht="15.75">
      <c r="B960" s="7"/>
      <c r="C960" s="7"/>
      <c r="D960" s="7"/>
      <c r="E960" s="7"/>
      <c r="F960" s="7"/>
    </row>
    <row r="966" ht="15.75">
      <c r="A966" s="6"/>
    </row>
    <row r="967" ht="15.75">
      <c r="A967" s="7"/>
    </row>
    <row r="971" spans="2:6" ht="15.75">
      <c r="B971" s="6"/>
      <c r="C971" s="6"/>
      <c r="D971" s="6"/>
      <c r="E971" s="6"/>
      <c r="F971" s="6"/>
    </row>
    <row r="972" spans="2:6" ht="15.75">
      <c r="B972" s="7"/>
      <c r="C972" s="7"/>
      <c r="D972" s="7"/>
      <c r="E972" s="7"/>
      <c r="F972" s="7"/>
    </row>
    <row r="978" ht="15.75">
      <c r="A978" s="6"/>
    </row>
    <row r="979" ht="15.75">
      <c r="A979" s="7"/>
    </row>
    <row r="983" spans="2:6" ht="15.75">
      <c r="B983" s="6"/>
      <c r="C983" s="6"/>
      <c r="D983" s="6"/>
      <c r="E983" s="6"/>
      <c r="F983" s="6"/>
    </row>
    <row r="984" spans="2:6" ht="15.75">
      <c r="B984" s="7"/>
      <c r="C984" s="7"/>
      <c r="D984" s="7"/>
      <c r="E984" s="7"/>
      <c r="F984" s="7"/>
    </row>
    <row r="990" ht="15.75">
      <c r="A990" s="6"/>
    </row>
    <row r="991" ht="15.75">
      <c r="A991" s="7"/>
    </row>
    <row r="994" spans="2:6" ht="15.75">
      <c r="B994" s="6"/>
      <c r="C994" s="6"/>
      <c r="D994" s="6"/>
      <c r="E994" s="6"/>
      <c r="F994" s="6"/>
    </row>
    <row r="995" spans="2:6" ht="15.75">
      <c r="B995" s="7"/>
      <c r="C995" s="7"/>
      <c r="D995" s="7"/>
      <c r="E995" s="7"/>
      <c r="F995" s="7"/>
    </row>
    <row r="1001" ht="15.75">
      <c r="A1001" s="6"/>
    </row>
    <row r="1002" ht="15.75">
      <c r="A1002" s="7"/>
    </row>
    <row r="1005" spans="2:6" ht="15.75">
      <c r="B1005" s="6"/>
      <c r="C1005" s="6"/>
      <c r="D1005" s="6"/>
      <c r="E1005" s="6"/>
      <c r="F1005" s="6"/>
    </row>
    <row r="1006" spans="2:6" ht="15.75">
      <c r="B1006" s="7"/>
      <c r="C1006" s="7"/>
      <c r="D1006" s="7"/>
      <c r="E1006" s="7"/>
      <c r="F1006" s="7"/>
    </row>
    <row r="1012" ht="15.75">
      <c r="A1012" s="6"/>
    </row>
    <row r="1013" ht="15.75">
      <c r="A1013" s="7"/>
    </row>
    <row r="1016" spans="2:6" ht="15.75">
      <c r="B1016" s="6"/>
      <c r="C1016" s="6"/>
      <c r="D1016" s="6"/>
      <c r="E1016" s="6"/>
      <c r="F1016" s="6"/>
    </row>
    <row r="1017" spans="2:6" ht="15.75">
      <c r="B1017" s="7"/>
      <c r="C1017" s="7"/>
      <c r="D1017" s="7"/>
      <c r="E1017" s="7"/>
      <c r="F1017" s="7"/>
    </row>
    <row r="1023" ht="15.75">
      <c r="A1023" s="6"/>
    </row>
    <row r="1024" ht="15.75">
      <c r="A1024" s="7"/>
    </row>
    <row r="1028" spans="2:6" ht="15.75">
      <c r="B1028" s="6"/>
      <c r="C1028" s="6"/>
      <c r="D1028" s="6"/>
      <c r="E1028" s="6"/>
      <c r="F1028" s="6"/>
    </row>
    <row r="1029" spans="2:6" ht="15.75">
      <c r="B1029" s="7"/>
      <c r="C1029" s="7"/>
      <c r="D1029" s="7"/>
      <c r="E1029" s="7"/>
      <c r="F1029" s="7"/>
    </row>
    <row r="1035" ht="15.75">
      <c r="A1035" s="6"/>
    </row>
    <row r="1036" ht="15.75">
      <c r="A1036" s="7"/>
    </row>
    <row r="1040" spans="2:6" ht="15.75">
      <c r="B1040" s="6"/>
      <c r="C1040" s="6"/>
      <c r="D1040" s="6"/>
      <c r="E1040" s="6"/>
      <c r="F1040" s="6"/>
    </row>
    <row r="1041" spans="2:6" ht="15.75">
      <c r="B1041" s="7"/>
      <c r="C1041" s="7"/>
      <c r="D1041" s="7"/>
      <c r="E1041" s="7"/>
      <c r="F1041" s="7"/>
    </row>
    <row r="1047" ht="15.75">
      <c r="A1047" s="6"/>
    </row>
    <row r="1048" ht="15.75">
      <c r="A1048" s="7"/>
    </row>
    <row r="1052" spans="2:6" ht="15.75">
      <c r="B1052" s="6"/>
      <c r="C1052" s="6"/>
      <c r="D1052" s="6"/>
      <c r="E1052" s="6"/>
      <c r="F1052" s="6"/>
    </row>
    <row r="1053" spans="2:6" ht="15.75">
      <c r="B1053" s="7"/>
      <c r="C1053" s="7"/>
      <c r="D1053" s="7"/>
      <c r="E1053" s="7"/>
      <c r="F1053" s="7"/>
    </row>
    <row r="1059" ht="15.75">
      <c r="A1059" s="6"/>
    </row>
    <row r="1060" ht="15.75">
      <c r="A1060" s="7"/>
    </row>
    <row r="1061" spans="2:6" ht="15.75">
      <c r="B1061" s="6"/>
      <c r="C1061" s="6"/>
      <c r="D1061" s="6"/>
      <c r="E1061" s="6"/>
      <c r="F1061" s="6"/>
    </row>
    <row r="1062" spans="2:6" ht="15.75">
      <c r="B1062" s="7"/>
      <c r="C1062" s="7"/>
      <c r="D1062" s="7"/>
      <c r="E1062" s="7"/>
      <c r="F1062" s="7"/>
    </row>
    <row r="1068" ht="15.75">
      <c r="A1068" s="6"/>
    </row>
    <row r="1069" ht="15.75">
      <c r="A1069" s="7"/>
    </row>
    <row r="1072" spans="2:6" ht="15.75">
      <c r="B1072" s="6"/>
      <c r="C1072" s="6"/>
      <c r="D1072" s="6"/>
      <c r="E1072" s="6"/>
      <c r="F1072" s="6"/>
    </row>
    <row r="1073" spans="2:6" ht="15.75">
      <c r="B1073" s="7"/>
      <c r="C1073" s="7"/>
      <c r="D1073" s="7"/>
      <c r="E1073" s="7"/>
      <c r="F1073" s="7"/>
    </row>
    <row r="1079" ht="15.75">
      <c r="A1079" s="6"/>
    </row>
    <row r="1080" ht="15.75">
      <c r="A1080" s="7"/>
    </row>
    <row r="1084" spans="2:6" ht="15.75">
      <c r="B1084" s="6"/>
      <c r="C1084" s="6"/>
      <c r="D1084" s="6"/>
      <c r="E1084" s="6"/>
      <c r="F1084" s="6"/>
    </row>
    <row r="1085" spans="2:6" ht="15.75">
      <c r="B1085" s="7"/>
      <c r="C1085" s="7"/>
      <c r="D1085" s="7"/>
      <c r="E1085" s="7"/>
      <c r="F1085" s="7"/>
    </row>
    <row r="1091" ht="15.75">
      <c r="A1091" s="6"/>
    </row>
    <row r="1092" ht="15.75">
      <c r="A1092" s="7"/>
    </row>
    <row r="1096" spans="2:6" ht="15.75">
      <c r="B1096" s="6"/>
      <c r="C1096" s="6"/>
      <c r="D1096" s="6"/>
      <c r="E1096" s="6"/>
      <c r="F1096" s="6"/>
    </row>
    <row r="1097" spans="2:6" ht="15.75">
      <c r="B1097" s="7"/>
      <c r="C1097" s="7"/>
      <c r="D1097" s="7"/>
      <c r="E1097" s="7"/>
      <c r="F1097" s="7"/>
    </row>
    <row r="1103" ht="15.75">
      <c r="A1103" s="6"/>
    </row>
    <row r="1104" ht="15.75">
      <c r="A1104" s="7"/>
    </row>
    <row r="1108" spans="2:6" ht="15.75">
      <c r="B1108" s="6"/>
      <c r="C1108" s="6"/>
      <c r="D1108" s="6"/>
      <c r="E1108" s="6"/>
      <c r="F1108" s="6"/>
    </row>
    <row r="1109" spans="2:6" ht="15.75">
      <c r="B1109" s="7"/>
      <c r="C1109" s="7"/>
      <c r="D1109" s="7"/>
      <c r="E1109" s="7"/>
      <c r="F1109" s="7"/>
    </row>
    <row r="1115" ht="15.75">
      <c r="A1115" s="6"/>
    </row>
    <row r="1116" ht="15.75">
      <c r="A1116" s="7"/>
    </row>
    <row r="1120" spans="2:6" ht="15.75">
      <c r="B1120" s="6"/>
      <c r="C1120" s="6"/>
      <c r="D1120" s="6"/>
      <c r="E1120" s="6"/>
      <c r="F1120" s="6"/>
    </row>
    <row r="1127" ht="15.75">
      <c r="A1127" s="6"/>
    </row>
    <row r="1132" spans="2:6" ht="15.75">
      <c r="B1132" s="6"/>
      <c r="C1132" s="6"/>
      <c r="D1132" s="6"/>
      <c r="E1132" s="6"/>
      <c r="F1132" s="6"/>
    </row>
    <row r="1139" ht="15.75">
      <c r="A1139" s="6"/>
    </row>
    <row r="1144" spans="2:6" ht="15.75">
      <c r="B1144" s="6"/>
      <c r="C1144" s="6"/>
      <c r="D1144" s="6"/>
      <c r="E1144" s="6"/>
      <c r="F1144" s="6"/>
    </row>
    <row r="1151" ht="15.75">
      <c r="A1151" s="6"/>
    </row>
    <row r="1156" spans="2:6" ht="15.75">
      <c r="B1156" s="6"/>
      <c r="C1156" s="6"/>
      <c r="D1156" s="6"/>
      <c r="E1156" s="6"/>
      <c r="F1156" s="6"/>
    </row>
    <row r="1163" ht="15.75">
      <c r="A1163" s="6"/>
    </row>
    <row r="1164" spans="2:6" ht="15.75">
      <c r="B1164" s="6"/>
      <c r="C1164" s="6"/>
      <c r="D1164" s="6"/>
      <c r="E1164" s="6"/>
      <c r="F1164" s="6"/>
    </row>
    <row r="1171" ht="15.75">
      <c r="A1171" s="6"/>
    </row>
    <row r="1176" spans="2:6" ht="15.75">
      <c r="B1176" s="6"/>
      <c r="C1176" s="6"/>
      <c r="D1176" s="6"/>
      <c r="E1176" s="6"/>
      <c r="F1176" s="6"/>
    </row>
    <row r="1183" ht="15.75">
      <c r="A1183" s="6"/>
    </row>
    <row r="1188" spans="2:6" ht="15.75">
      <c r="B1188" s="6"/>
      <c r="C1188" s="6"/>
      <c r="D1188" s="6"/>
      <c r="E1188" s="6"/>
      <c r="F1188" s="6"/>
    </row>
    <row r="1195" ht="15.75">
      <c r="A1195" s="6"/>
    </row>
    <row r="1220" spans="2:6" ht="15.75">
      <c r="B1220" s="6"/>
      <c r="C1220" s="6"/>
      <c r="D1220" s="6"/>
      <c r="E1220" s="6"/>
      <c r="F1220" s="6"/>
    </row>
    <row r="1221" spans="2:6" ht="15.75">
      <c r="B1221" s="7"/>
      <c r="C1221" s="7"/>
      <c r="D1221" s="7"/>
      <c r="E1221" s="7"/>
      <c r="F1221" s="7"/>
    </row>
    <row r="1227" ht="15.75">
      <c r="A1227" s="6"/>
    </row>
    <row r="1228" ht="15.75">
      <c r="A1228" s="7"/>
    </row>
    <row r="1232" spans="2:6" ht="15.75">
      <c r="B1232" s="6"/>
      <c r="C1232" s="6"/>
      <c r="D1232" s="6"/>
      <c r="E1232" s="6"/>
      <c r="F1232" s="6"/>
    </row>
    <row r="1233" spans="2:6" ht="15.75">
      <c r="B1233" s="7"/>
      <c r="C1233" s="7"/>
      <c r="D1233" s="7"/>
      <c r="E1233" s="7"/>
      <c r="F1233" s="7"/>
    </row>
    <row r="1239" ht="15.75">
      <c r="A1239" s="6"/>
    </row>
    <row r="1240" ht="15.75">
      <c r="A1240" s="7"/>
    </row>
    <row r="1244" spans="2:6" ht="15.75">
      <c r="B1244" s="6"/>
      <c r="C1244" s="6"/>
      <c r="D1244" s="6"/>
      <c r="E1244" s="6"/>
      <c r="F1244" s="6"/>
    </row>
    <row r="1251" ht="15.75">
      <c r="A1251" s="6"/>
    </row>
    <row r="1257" spans="2:6" ht="15.75">
      <c r="B1257" s="7"/>
      <c r="C1257" s="7"/>
      <c r="D1257" s="7"/>
      <c r="E1257" s="7"/>
      <c r="F1257" s="7"/>
    </row>
    <row r="1258" spans="2:6" ht="15.75">
      <c r="B1258" s="7"/>
      <c r="C1258" s="7"/>
      <c r="D1258" s="7"/>
      <c r="E1258" s="7"/>
      <c r="F1258" s="7"/>
    </row>
    <row r="1259" spans="2:6" ht="15.75">
      <c r="B1259" s="7"/>
      <c r="C1259" s="7"/>
      <c r="D1259" s="7"/>
      <c r="E1259" s="7"/>
      <c r="F1259" s="7"/>
    </row>
    <row r="1260" spans="2:6" ht="15.75">
      <c r="B1260" s="7"/>
      <c r="C1260" s="7"/>
      <c r="D1260" s="7"/>
      <c r="E1260" s="7"/>
      <c r="F1260" s="7"/>
    </row>
    <row r="1261" spans="2:6" ht="15.75">
      <c r="B1261" s="7"/>
      <c r="C1261" s="7"/>
      <c r="D1261" s="7"/>
      <c r="E1261" s="7"/>
      <c r="F1261" s="7"/>
    </row>
    <row r="1264" ht="15.75">
      <c r="A1264" s="7"/>
    </row>
    <row r="1265" ht="15.75">
      <c r="A1265" s="7"/>
    </row>
    <row r="1266" ht="15.75">
      <c r="A1266" s="7"/>
    </row>
    <row r="1267" ht="15.75">
      <c r="A1267" s="7"/>
    </row>
    <row r="1268" ht="15.75">
      <c r="A1268" s="7"/>
    </row>
    <row r="1279" spans="2:6" ht="15.75">
      <c r="B1279" s="6"/>
      <c r="C1279" s="6"/>
      <c r="D1279" s="6"/>
      <c r="E1279" s="6"/>
      <c r="F1279" s="6"/>
    </row>
    <row r="1280" spans="2:6" ht="15.75">
      <c r="B1280" s="7"/>
      <c r="C1280" s="7"/>
      <c r="D1280" s="7"/>
      <c r="E1280" s="7"/>
      <c r="F1280" s="7"/>
    </row>
    <row r="1284" spans="2:6" ht="15.75">
      <c r="B1284" s="6"/>
      <c r="C1284" s="6"/>
      <c r="D1284" s="6"/>
      <c r="E1284" s="6"/>
      <c r="F1284" s="6"/>
    </row>
    <row r="1285" spans="2:6" ht="15.75">
      <c r="B1285" s="6"/>
      <c r="C1285" s="6"/>
      <c r="D1285" s="6"/>
      <c r="E1285" s="6"/>
      <c r="F1285" s="6"/>
    </row>
    <row r="1286" ht="15.75">
      <c r="A1286" s="6"/>
    </row>
    <row r="1287" ht="15.75">
      <c r="A1287" s="7"/>
    </row>
    <row r="1289" spans="2:6" ht="15.75">
      <c r="B1289" s="6"/>
      <c r="C1289" s="6"/>
      <c r="D1289" s="6"/>
      <c r="E1289" s="6"/>
      <c r="F1289" s="6"/>
    </row>
    <row r="1291" ht="15.75">
      <c r="A1291" s="6"/>
    </row>
    <row r="1292" ht="15.75">
      <c r="A1292" s="6"/>
    </row>
    <row r="1294" spans="2:6" ht="15.75">
      <c r="B1294" s="6"/>
      <c r="C1294" s="6"/>
      <c r="D1294" s="6"/>
      <c r="E1294" s="6"/>
      <c r="F1294" s="6"/>
    </row>
    <row r="1296" ht="15.75">
      <c r="A1296" s="6"/>
    </row>
    <row r="1301" spans="1:6" ht="15.75">
      <c r="A1301" s="6"/>
      <c r="B1301" s="6"/>
      <c r="C1301" s="6"/>
      <c r="D1301" s="6"/>
      <c r="E1301" s="6"/>
      <c r="F1301" s="6"/>
    </row>
    <row r="1306" spans="2:6" ht="15.75">
      <c r="B1306" s="6"/>
      <c r="C1306" s="6"/>
      <c r="D1306" s="6"/>
      <c r="E1306" s="6"/>
      <c r="F1306" s="6"/>
    </row>
    <row r="1308" ht="15.75">
      <c r="A1308" s="6"/>
    </row>
    <row r="1313" ht="15.75">
      <c r="A1313" s="6"/>
    </row>
    <row r="1315" spans="2:6" ht="15.75">
      <c r="B1315" s="6"/>
      <c r="C1315" s="6"/>
      <c r="D1315" s="6"/>
      <c r="E1315" s="6"/>
      <c r="F1315" s="6"/>
    </row>
    <row r="1322" spans="1:6" ht="15.75">
      <c r="A1322" s="6"/>
      <c r="B1322" s="6"/>
      <c r="C1322" s="6"/>
      <c r="D1322" s="6"/>
      <c r="E1322" s="6"/>
      <c r="F1322" s="6"/>
    </row>
    <row r="1323" spans="2:6" ht="15.75">
      <c r="B1323" s="7"/>
      <c r="C1323" s="7"/>
      <c r="D1323" s="7"/>
      <c r="E1323" s="7"/>
      <c r="F1323" s="7"/>
    </row>
    <row r="1327" spans="2:6" ht="15.75">
      <c r="B1327" s="6"/>
      <c r="C1327" s="6"/>
      <c r="D1327" s="6"/>
      <c r="E1327" s="6"/>
      <c r="F1327" s="6"/>
    </row>
    <row r="1328" spans="2:6" ht="15.75">
      <c r="B1328" s="7"/>
      <c r="C1328" s="7"/>
      <c r="D1328" s="7"/>
      <c r="E1328" s="7"/>
      <c r="F1328" s="7"/>
    </row>
    <row r="1329" ht="15.75">
      <c r="A1329" s="6"/>
    </row>
    <row r="1330" ht="15.75">
      <c r="A1330" s="7"/>
    </row>
    <row r="1332" spans="2:6" ht="15.75">
      <c r="B1332" s="6"/>
      <c r="C1332" s="6"/>
      <c r="D1332" s="6"/>
      <c r="E1332" s="6"/>
      <c r="F1332" s="6"/>
    </row>
    <row r="1333" spans="2:6" ht="15.75">
      <c r="B1333" s="7"/>
      <c r="C1333" s="7"/>
      <c r="D1333" s="7"/>
      <c r="E1333" s="7"/>
      <c r="F1333" s="7"/>
    </row>
    <row r="1334" ht="15.75">
      <c r="A1334" s="6"/>
    </row>
    <row r="1335" ht="15.75">
      <c r="A1335" s="7"/>
    </row>
    <row r="1337" spans="2:6" ht="15.75">
      <c r="B1337" s="6"/>
      <c r="C1337" s="6"/>
      <c r="D1337" s="6"/>
      <c r="E1337" s="6"/>
      <c r="F1337" s="6"/>
    </row>
    <row r="1339" ht="15.75">
      <c r="A1339" s="6"/>
    </row>
    <row r="1340" ht="15.75">
      <c r="A1340" s="7"/>
    </row>
    <row r="1344" ht="15.75">
      <c r="A1344" s="6"/>
    </row>
    <row r="1392" spans="2:6" ht="15.75">
      <c r="B1392" s="7"/>
      <c r="C1392" s="7"/>
      <c r="D1392" s="7"/>
      <c r="E1392" s="7"/>
      <c r="F1392" s="7"/>
    </row>
    <row r="1399" ht="15.75">
      <c r="A1399" s="7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ht="15.75">
      <c r="A1483" s="4"/>
    </row>
    <row r="1484" ht="15.75">
      <c r="A1484" s="4"/>
    </row>
    <row r="1485" spans="1:6" ht="15.75">
      <c r="A1485" s="4"/>
      <c r="B1485" s="7"/>
      <c r="C1485" s="7"/>
      <c r="D1485" s="7"/>
      <c r="E1485" s="7"/>
      <c r="F1485" s="7"/>
    </row>
    <row r="1486" ht="15.75">
      <c r="A1486" s="4"/>
    </row>
    <row r="1487" spans="1:6" ht="15.75">
      <c r="A1487" s="4"/>
      <c r="B1487" s="7"/>
      <c r="C1487" s="7"/>
      <c r="D1487" s="7"/>
      <c r="E1487" s="7"/>
      <c r="F1487" s="7"/>
    </row>
    <row r="1488" ht="15.75">
      <c r="A1488" s="4"/>
    </row>
    <row r="1489" spans="1:6" ht="15.75">
      <c r="A1489" s="4"/>
      <c r="B1489" s="7"/>
      <c r="C1489" s="7"/>
      <c r="D1489" s="7"/>
      <c r="E1489" s="7"/>
      <c r="F1489" s="7"/>
    </row>
    <row r="1492" ht="15.75">
      <c r="A1492" s="7"/>
    </row>
    <row r="1494" ht="15.75">
      <c r="A1494" s="7"/>
    </row>
    <row r="1496" ht="15.75">
      <c r="A1496" s="7"/>
    </row>
  </sheetData>
  <sheetProtection/>
  <mergeCells count="6">
    <mergeCell ref="E4:I4"/>
    <mergeCell ref="A7:G7"/>
    <mergeCell ref="A6:I6"/>
    <mergeCell ref="E1:I1"/>
    <mergeCell ref="E2:I2"/>
    <mergeCell ref="E3:I3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2013-02-11T11:17:34Z</cp:lastPrinted>
  <dcterms:created xsi:type="dcterms:W3CDTF">1996-10-08T23:32:33Z</dcterms:created>
  <dcterms:modified xsi:type="dcterms:W3CDTF">2013-02-21T06:35:12Z</dcterms:modified>
  <cp:category/>
  <cp:version/>
  <cp:contentType/>
  <cp:contentStatus/>
</cp:coreProperties>
</file>