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'Доходы'!$A$101</definedName>
    <definedName name="REND_1" localSheetId="2">'Источники'!$A$23</definedName>
    <definedName name="REND_1" localSheetId="1">'Расходы'!$A$16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<sst xmlns="http://schemas.openxmlformats.org/spreadsheetml/2006/main" count="390" uniqueCount="245">
  <si>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</si>
  <si>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</si>
  <si>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</si>
  <si>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</si>
  <si>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</si>
  <si>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</si>
  <si>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</si>
  <si>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</si>
  <si>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</si>
  <si>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</si>
  <si>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</si>
  <si>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</si>
  <si>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</si>
  <si>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</si>
  <si>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</si>
  <si>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</si>
  <si>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</si>
  <si>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</si>
  <si>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</si>
  <si>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</si>
  <si>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</si>
  <si>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</si>
  <si>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</si>
  <si>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</si>
  <si>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</si>
  <si>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</si>
  <si>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</si>
  <si>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</si>
  <si>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</si>
  <si>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</si>
  <si>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</si>
  <si>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01.11.2015 г.</t>
  </si>
  <si>
    <t>01.11.2015</t>
  </si>
  <si>
    <t>Комитет финансов Гатчинского муниципального района</t>
  </si>
  <si>
    <t>ГАТЧИНСКИЙ МУНИЦИПАЛЬНЫЙ РАЙОН (сельские поселения)</t>
  </si>
  <si>
    <t>Единица измерения: руб.</t>
  </si>
  <si>
    <t>0503117 СВ</t>
  </si>
  <si>
    <t>10</t>
  </si>
  <si>
    <t>117ss</t>
  </si>
  <si>
    <t>3</t>
  </si>
  <si>
    <t>1</t>
  </si>
  <si>
    <t>C:\117ssM1.txt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</si>
  <si>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</si>
  <si>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</si>
  <si>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</si>
  <si>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</si>
  <si>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</si>
  <si>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</si>
  <si>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</si>
  <si>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</si>
  <si>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</si>
  <si>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</si>
  <si>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</si>
  <si>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</si>
  <si>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</si>
  <si>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</si>
  <si>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</si>
  <si>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</si>
  <si>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</si>
  <si>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</si>
  <si>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</si>
  <si>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</si>
  <si>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</si>
  <si>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</si>
  <si>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</si>
  <si>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</si>
  <si>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</si>
  <si>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</si>
  <si>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</si>
  <si>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</si>
  <si>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</si>
  <si>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</si>
  <si>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</si>
  <si>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</si>
  <si>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</si>
  <si>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</si>
  <si>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</si>
  <si>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</si>
  <si>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</si>
  <si>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</si>
  <si>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</si>
  <si>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</si>
  <si>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</si>
  <si>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</si>
  <si>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</si>
  <si>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</si>
  <si>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</si>
  <si>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</si>
  <si>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</si>
  <si>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</si>
  <si>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</si>
  <si>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</si>
  <si>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</si>
  <si>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</si>
  <si>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</si>
  <si>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</si>
  <si>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</si>
  <si>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</si>
  <si>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</si>
  <si>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</si>
  <si>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</si>
  <si>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</si>
  <si>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</si>
  <si>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</si>
  <si>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</si>
  <si>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</si>
  <si>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</si>
  <si>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</si>
  <si>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</si>
  <si>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</si>
  <si>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</si>
  <si>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</si>
  <si>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</si>
  <si>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</si>
  <si>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</si>
  <si>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</si>
  <si>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</si>
  <si>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</si>
  <si>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</si>
  <si>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</si>
  <si>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</si>
  <si>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</si>
  <si>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</si>
  <si>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</si>
  <si>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</si>
  <si>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</si>
  <si>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</si>
  <si>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</si>
  <si>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</si>
  <si>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608 11100000000000 000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</si>
  <si>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</si>
  <si>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</si>
  <si>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</si>
  <si>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608 11105070000000 120</t>
  </si>
  <si>
    <t>Доходы от сдачи в аренду имущества, составляющего казну поселений (за исключением земельных участков)</t>
  </si>
  <si>
    <t>608 11105075100000 120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</si>
  <si>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</si>
  <si>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</si>
  <si>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</si>
  <si>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</si>
  <si>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</si>
  <si>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608 11109045100000 120</t>
  </si>
  <si>
    <t>ДОХОДЫ ОТ ОКАЗАНИЯ ПЛАТНЫХ УСЛУГ (РАБОТ) И КОМПЕНСАЦИИ ЗАТРАТ ГОСУДАРСТВА</t>
  </si>
  <si>
    <t>608 11300000000000 000</t>
  </si>
  <si>
    <t>Доходы от оказания платных услуг (работ)</t>
  </si>
  <si>
    <t>608 11301000000000 130</t>
  </si>
  <si>
    <t>Прочие доходы от оказания платных услуг (работ)</t>
  </si>
  <si>
    <t>608 11301990000000 130</t>
  </si>
  <si>
    <t>Прочие доходы от оказания платных услуг (работ) получателями средств бюджетов поселений</t>
  </si>
  <si>
    <t>608 11301995100000 130</t>
  </si>
  <si>
    <t>ПРОЧИЕ НЕНАЛОГОВЫЕ ДОХОДЫ</t>
  </si>
  <si>
    <t>608 11700000000000 000</t>
  </si>
  <si>
    <t>Невыясненные поступления</t>
  </si>
  <si>
    <t>608 11701000000000 180</t>
  </si>
  <si>
    <t>Невыясненные поступления, зачисляемые в бюджеты поселений</t>
  </si>
  <si>
    <t>608 11701050100000 180</t>
  </si>
  <si>
    <t>Прочие неналоговые доходы</t>
  </si>
  <si>
    <t>608 11705000000000 180</t>
  </si>
  <si>
    <t>Прочие неналоговые доходы бюджетов поселений</t>
  </si>
  <si>
    <t>608 11705050100000 180</t>
  </si>
  <si>
    <t>Администрация Кобринского сельского поселения</t>
  </si>
  <si>
    <t>608 11705050100508 180</t>
  </si>
  <si>
    <t>БЕЗВОЗМЕЗДНЫЕ ПОСТУПЛЕНИЯ</t>
  </si>
  <si>
    <t>608 20000000000000 000</t>
  </si>
  <si>
    <t>БЕЗВОЗМЕЗДНЫЕ ПОСТУПЛЕНИЯ ОТ ДРУГИХ БЮДЖЕТОВ БЮДЖЕТНОЙ СИСТЕМЫ РОССИЙСКОЙ ФЕДЕРАЦИИ</t>
  </si>
  <si>
    <t>608 20200000000000 000</t>
  </si>
  <si>
    <t>Дотации бюджетам субъектов Российской Федерации и муниципальных образований</t>
  </si>
  <si>
    <t>608 20201000000000 151</t>
  </si>
  <si>
    <t>Дотации на выравнивание бюджетной обеспеченности</t>
  </si>
  <si>
    <t>608 20201001000000 151</t>
  </si>
  <si>
    <t>Дотации бюджетам поселений на выравнивание бюджетной обеспеченности</t>
  </si>
  <si>
    <t>608 20201001100000 151</t>
  </si>
  <si>
    <t>Субсидии бюджетам бюджетной системы Российской Федерации (межбюджетные субсидии)</t>
  </si>
  <si>
    <t>608 20202000000000 151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</si>
  <si>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</si>
  <si>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608 20202216000000 151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</si>
  <si>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</si>
  <si>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608 20202216100000 151</t>
  </si>
  <si>
    <t>Прочие субсидии</t>
  </si>
  <si>
    <t>608 20202999000000 151</t>
  </si>
  <si>
    <t>Прочие субсидии бюджетам поселений</t>
  </si>
  <si>
    <t>608 20202999100000 151</t>
  </si>
  <si>
    <t>Субвенции бюджетам субъектов Российской Федерации и муниципальных образований</t>
  </si>
  <si>
    <t>608 20203000000000 151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</si>
  <si>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</si>
  <si>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</si>
  <si>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</si>
  <si>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608 20203015100000 151</t>
  </si>
  <si>
    <t>Субвенции местным бюджетам на выполнение передаваемых полномочий субъектов Российской Федерации</t>
  </si>
  <si>
    <t>608 20203024000000 151</t>
  </si>
  <si>
    <t>Субвенции бюджетам поселений на выполнение передаваемых полномочий субъектов Российской Федерации</t>
  </si>
  <si>
    <t>608 20203024100000 151</t>
  </si>
  <si>
    <t>Иные межбюджетные трансферты</t>
  </si>
  <si>
    <t>608 20204000000000 151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</si>
  <si>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</si>
  <si>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608 20204014000000 151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</si>
  <si>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</si>
  <si>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608 20204014100000 151</t>
  </si>
  <si>
    <t>Прочие межбюджетные трансферты, передаваемые бюджетам</t>
  </si>
  <si>
    <t>608 20204999000000 151</t>
  </si>
  <si>
    <t>Прочие межбюджетные трансферты, передаваемые бюджетам поселений</t>
  </si>
  <si>
    <t>608 20204999100000 151</t>
  </si>
  <si>
    <t>ВОЗВРАТ ОСТАТКОВ СУБСИДИЙ, СУБВЕНЦИЙ И ИНЫХ МЕЖБЮДЖЕТНЫХ ТРАНСФЕРТОВ, ИМЕЮЩИХ ЦЕЛЕВОЕ НАЗНАЧЕНИЕ, ПРОШЛЫХ ЛЕТ</t>
  </si>
  <si>
    <t>608 21900000000000 000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</si>
  <si>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</si>
  <si>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608 21905000100000 151</t>
  </si>
  <si>
    <t>Расходы бюджета - всего</t>
  </si>
  <si>
    <t>200</t>
  </si>
  <si>
    <t>x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</si>
  <si>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</si>
  <si>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</si>
  <si>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</si>
  <si>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</si>
  <si>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</si>
  <si>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</si>
  <si>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</si>
  <si>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</si>
  <si>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</si>
  <si>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</si>
  <si>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</si>
  <si>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</si>
  <si>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</si>
  <si>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</si>
  <si>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</si>
  <si>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</si>
  <si>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</si>
  <si>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</si>
  <si>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</si>
  <si>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</si>
  <si>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</si>
  <si>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</si>
  <si>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608 01050201100000 510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</si>
  <si>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</si>
  <si>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</si>
  <si>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</si>
  <si>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</si>
  <si>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608 01050201100000 610</t>
  </si>
  <si>
    <t>EXPORT_SRC_KIND</t>
  </si>
  <si>
    <t>СБС</t>
  </si>
  <si>
    <t>EXPORT_PARAM_SRC_KIND</t>
  </si>
  <si>
    <t>EXPORT_SRC_CODE</t>
  </si>
  <si>
    <t>EXPORT_VB_CODE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</si>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</sst>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left" wrapText="1"/>
    </xf>
    <xf numFmtId="0" fontId="4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49" fontId="4" fillId="0" borderId="38" xfId="0" applyNumberFormat="1" applyFont="1" applyBorder="1" applyAlignment="1">
      <alignment horizontal="center" wrapText="1"/>
    </xf>
    <xf numFmtId="4" fontId="4" fillId="0" borderId="39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left" wrapText="1"/>
    </xf>
    <xf numFmtId="0" fontId="0" fillId="0" borderId="41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1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1" xfId="0" applyBorder="1" applyAlignment="1">
      <alignment horizontal="right"/>
    </xf>
    <xf numFmtId="49" fontId="8" fillId="0" borderId="34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36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29" xfId="0" applyNumberFormat="1" applyFont="1" applyBorder="1" applyAlignment="1">
      <alignment horizontal="center" wrapText="1"/>
    </xf>
    <xf numFmtId="49" fontId="8" fillId="0" borderId="31" xfId="0" applyNumberFormat="1" applyFont="1" applyBorder="1" applyAlignment="1">
      <alignment horizontal="center" wrapText="1"/>
    </xf>
    <xf numFmtId="177" fontId="4" fillId="0" borderId="3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2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tabSelected="1" zoomScalePageLayoutView="0" workbookViewId="0" topLeftCell="A1">
      <selection activeCell="J24" sqref="J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9"/>
      <c r="B1" s="109"/>
      <c r="C1" s="109"/>
      <c r="D1" s="109"/>
      <c r="E1" s="3"/>
      <c r="F1" s="4"/>
      <c r="H1" s="1" t="s">
        <v>30</v>
      </c>
    </row>
    <row r="2" spans="1:6" ht="15.75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36</v>
      </c>
      <c r="H3" s="1" t="s">
        <v>41</v>
      </c>
    </row>
    <row r="4" spans="1:8" ht="12.75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242</v>
      </c>
      <c r="H5" s="1" t="s">
        <v>38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243</v>
      </c>
      <c r="H6" s="1" t="s">
        <v>39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244</v>
      </c>
    </row>
    <row r="8" spans="1:6" ht="12.75">
      <c r="A8" s="6" t="s">
        <v>16</v>
      </c>
      <c r="B8" s="6"/>
      <c r="C8" s="6"/>
      <c r="D8" s="5"/>
      <c r="E8" s="35"/>
      <c r="F8" s="8" t="s">
        <v>37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97" t="s">
        <v>4</v>
      </c>
      <c r="B11" s="100" t="s">
        <v>11</v>
      </c>
      <c r="C11" s="100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98"/>
      <c r="B12" s="101"/>
      <c r="C12" s="101"/>
      <c r="D12" s="104"/>
      <c r="E12" s="104"/>
      <c r="F12" s="107"/>
    </row>
    <row r="13" spans="1:6" ht="3" customHeight="1">
      <c r="A13" s="98"/>
      <c r="B13" s="101"/>
      <c r="C13" s="101"/>
      <c r="D13" s="104"/>
      <c r="E13" s="104"/>
      <c r="F13" s="107"/>
    </row>
    <row r="14" spans="1:6" ht="3" customHeight="1">
      <c r="A14" s="98"/>
      <c r="B14" s="101"/>
      <c r="C14" s="101"/>
      <c r="D14" s="104"/>
      <c r="E14" s="104"/>
      <c r="F14" s="107"/>
    </row>
    <row r="15" spans="1:6" ht="3" customHeight="1">
      <c r="A15" s="98"/>
      <c r="B15" s="101"/>
      <c r="C15" s="101"/>
      <c r="D15" s="104"/>
      <c r="E15" s="104"/>
      <c r="F15" s="107"/>
    </row>
    <row r="16" spans="1:6" ht="3" customHeight="1">
      <c r="A16" s="98"/>
      <c r="B16" s="101"/>
      <c r="C16" s="101"/>
      <c r="D16" s="104"/>
      <c r="E16" s="104"/>
      <c r="F16" s="107"/>
    </row>
    <row r="17" spans="1:6" ht="23.25" customHeight="1">
      <c r="A17" s="99"/>
      <c r="B17" s="102"/>
      <c r="C17" s="102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0" t="s">
        <v>5</v>
      </c>
      <c r="B19" s="37" t="s">
        <v>10</v>
      </c>
      <c r="C19" s="74" t="s">
        <v>42</v>
      </c>
      <c r="D19" s="39">
        <v>38849515.6</v>
      </c>
      <c r="E19" s="38">
        <v>36510986.93</v>
      </c>
      <c r="F19" s="39">
        <f>IF(OR(D19="-",E19=D19),"-",D19-IF(E19="-",0,E19))</f>
        <v>2338528.670000002</v>
      </c>
    </row>
    <row r="20" spans="1:6" ht="12.75">
      <c r="A20" s="47" t="s">
        <v>43</v>
      </c>
      <c r="B20" s="41"/>
      <c r="C20" s="75"/>
      <c r="D20" s="43"/>
      <c r="E20" s="43"/>
      <c r="F20" s="45"/>
    </row>
    <row r="21" spans="1:6" ht="12.75">
      <c r="A21" s="48" t="s">
        <v>44</v>
      </c>
      <c r="B21" s="42" t="s">
        <v>10</v>
      </c>
      <c r="C21" s="76" t="s">
        <v>45</v>
      </c>
      <c r="D21" s="44">
        <v>18641360</v>
      </c>
      <c r="E21" s="44">
        <v>18094008.28</v>
      </c>
      <c r="F21" s="46">
        <f aca="true" t="shared" si="0" ref="F21:F52">IF(OR(D21="-",E21=D21),"-",D21-IF(E21="-",0,E21))</f>
        <v>547351.7199999988</v>
      </c>
    </row>
    <row r="22" spans="1:6" ht="12.75">
      <c r="A22" s="48" t="s">
        <v>46</v>
      </c>
      <c r="B22" s="42" t="s">
        <v>10</v>
      </c>
      <c r="C22" s="76" t="s">
        <v>47</v>
      </c>
      <c r="D22" s="44">
        <v>1943800</v>
      </c>
      <c r="E22" s="44">
        <v>1342418.01</v>
      </c>
      <c r="F22" s="46">
        <f t="shared" si="0"/>
        <v>601381.99</v>
      </c>
    </row>
    <row r="23" spans="1:6" ht="12.75">
      <c r="A23" s="48" t="s">
        <v>48</v>
      </c>
      <c r="B23" s="42" t="s">
        <v>10</v>
      </c>
      <c r="C23" s="76" t="s">
        <v>49</v>
      </c>
      <c r="D23" s="44">
        <v>1943800</v>
      </c>
      <c r="E23" s="44">
        <v>1342418.01</v>
      </c>
      <c r="F23" s="46">
        <f t="shared" si="0"/>
        <v>601381.99</v>
      </c>
    </row>
    <row r="24" spans="1:6" ht="67.5">
      <c r="A24" s="96" t="s">
        <v>50</v>
      </c>
      <c r="B24" s="42" t="s">
        <v>10</v>
      </c>
      <c r="C24" s="76" t="s">
        <v>51</v>
      </c>
      <c r="D24" s="44">
        <v>1830000</v>
      </c>
      <c r="E24" s="44">
        <v>1188192.98</v>
      </c>
      <c r="F24" s="46">
        <f t="shared" si="0"/>
        <v>641807.02</v>
      </c>
    </row>
    <row r="25" spans="1:6" ht="90">
      <c r="A25" s="96" t="s">
        <v>52</v>
      </c>
      <c r="B25" s="42" t="s">
        <v>10</v>
      </c>
      <c r="C25" s="76" t="s">
        <v>53</v>
      </c>
      <c r="D25" s="44">
        <v>1830000</v>
      </c>
      <c r="E25" s="44">
        <v>1188187.37</v>
      </c>
      <c r="F25" s="46">
        <f t="shared" si="0"/>
        <v>641812.6299999999</v>
      </c>
    </row>
    <row r="26" spans="1:6" ht="67.5">
      <c r="A26" s="96" t="s">
        <v>54</v>
      </c>
      <c r="B26" s="42" t="s">
        <v>10</v>
      </c>
      <c r="C26" s="76" t="s">
        <v>55</v>
      </c>
      <c r="D26" s="44" t="s">
        <v>56</v>
      </c>
      <c r="E26" s="44">
        <v>5.61</v>
      </c>
      <c r="F26" s="46" t="str">
        <f t="shared" si="0"/>
        <v>-</v>
      </c>
    </row>
    <row r="27" spans="1:6" ht="101.25">
      <c r="A27" s="96" t="s">
        <v>57</v>
      </c>
      <c r="B27" s="42" t="s">
        <v>10</v>
      </c>
      <c r="C27" s="76" t="s">
        <v>58</v>
      </c>
      <c r="D27" s="44">
        <v>23800</v>
      </c>
      <c r="E27" s="44">
        <v>35823.48</v>
      </c>
      <c r="F27" s="46">
        <f t="shared" si="0"/>
        <v>-12023.480000000003</v>
      </c>
    </row>
    <row r="28" spans="1:6" ht="123.75">
      <c r="A28" s="96" t="s">
        <v>59</v>
      </c>
      <c r="B28" s="42" t="s">
        <v>10</v>
      </c>
      <c r="C28" s="76" t="s">
        <v>60</v>
      </c>
      <c r="D28" s="44">
        <v>23800</v>
      </c>
      <c r="E28" s="44">
        <v>35709.36</v>
      </c>
      <c r="F28" s="46">
        <f t="shared" si="0"/>
        <v>-11909.36</v>
      </c>
    </row>
    <row r="29" spans="1:6" ht="112.5">
      <c r="A29" s="96" t="s">
        <v>61</v>
      </c>
      <c r="B29" s="42" t="s">
        <v>10</v>
      </c>
      <c r="C29" s="76" t="s">
        <v>62</v>
      </c>
      <c r="D29" s="44" t="s">
        <v>56</v>
      </c>
      <c r="E29" s="44">
        <v>114.12</v>
      </c>
      <c r="F29" s="46" t="str">
        <f t="shared" si="0"/>
        <v>-</v>
      </c>
    </row>
    <row r="30" spans="1:6" ht="33.75">
      <c r="A30" s="48" t="s">
        <v>63</v>
      </c>
      <c r="B30" s="42" t="s">
        <v>10</v>
      </c>
      <c r="C30" s="76" t="s">
        <v>64</v>
      </c>
      <c r="D30" s="44">
        <v>90000</v>
      </c>
      <c r="E30" s="44">
        <v>118401.55</v>
      </c>
      <c r="F30" s="46">
        <f t="shared" si="0"/>
        <v>-28401.550000000003</v>
      </c>
    </row>
    <row r="31" spans="1:6" ht="67.5">
      <c r="A31" s="48" t="s">
        <v>65</v>
      </c>
      <c r="B31" s="42" t="s">
        <v>10</v>
      </c>
      <c r="C31" s="76" t="s">
        <v>66</v>
      </c>
      <c r="D31" s="44">
        <v>90000</v>
      </c>
      <c r="E31" s="44">
        <v>117407.1</v>
      </c>
      <c r="F31" s="46">
        <f t="shared" si="0"/>
        <v>-27407.100000000006</v>
      </c>
    </row>
    <row r="32" spans="1:6" ht="45">
      <c r="A32" s="48" t="s">
        <v>67</v>
      </c>
      <c r="B32" s="42" t="s">
        <v>10</v>
      </c>
      <c r="C32" s="76" t="s">
        <v>68</v>
      </c>
      <c r="D32" s="44" t="s">
        <v>56</v>
      </c>
      <c r="E32" s="44">
        <v>41.23</v>
      </c>
      <c r="F32" s="46" t="str">
        <f t="shared" si="0"/>
        <v>-</v>
      </c>
    </row>
    <row r="33" spans="1:6" ht="67.5">
      <c r="A33" s="48" t="s">
        <v>69</v>
      </c>
      <c r="B33" s="42" t="s">
        <v>10</v>
      </c>
      <c r="C33" s="76" t="s">
        <v>70</v>
      </c>
      <c r="D33" s="44" t="s">
        <v>56</v>
      </c>
      <c r="E33" s="44">
        <v>953.22</v>
      </c>
      <c r="F33" s="46" t="str">
        <f t="shared" si="0"/>
        <v>-</v>
      </c>
    </row>
    <row r="34" spans="1:6" ht="33.75">
      <c r="A34" s="48" t="s">
        <v>71</v>
      </c>
      <c r="B34" s="42" t="s">
        <v>10</v>
      </c>
      <c r="C34" s="76" t="s">
        <v>72</v>
      </c>
      <c r="D34" s="44">
        <v>2504000</v>
      </c>
      <c r="E34" s="44">
        <v>2374333.26</v>
      </c>
      <c r="F34" s="46">
        <f t="shared" si="0"/>
        <v>129666.74000000022</v>
      </c>
    </row>
    <row r="35" spans="1:6" ht="22.5">
      <c r="A35" s="48" t="s">
        <v>73</v>
      </c>
      <c r="B35" s="42" t="s">
        <v>10</v>
      </c>
      <c r="C35" s="76" t="s">
        <v>74</v>
      </c>
      <c r="D35" s="44">
        <v>2504000</v>
      </c>
      <c r="E35" s="44">
        <v>2374333.26</v>
      </c>
      <c r="F35" s="46">
        <f t="shared" si="0"/>
        <v>129666.74000000022</v>
      </c>
    </row>
    <row r="36" spans="1:6" ht="33.75">
      <c r="A36" s="48" t="s">
        <v>75</v>
      </c>
      <c r="B36" s="42" t="s">
        <v>10</v>
      </c>
      <c r="C36" s="76" t="s">
        <v>76</v>
      </c>
      <c r="D36" s="44">
        <v>2504000</v>
      </c>
      <c r="E36" s="44">
        <v>811486.84</v>
      </c>
      <c r="F36" s="46">
        <f t="shared" si="0"/>
        <v>1692513.1600000001</v>
      </c>
    </row>
    <row r="37" spans="1:6" ht="45">
      <c r="A37" s="48" t="s">
        <v>77</v>
      </c>
      <c r="B37" s="42" t="s">
        <v>10</v>
      </c>
      <c r="C37" s="76" t="s">
        <v>78</v>
      </c>
      <c r="D37" s="44" t="s">
        <v>56</v>
      </c>
      <c r="E37" s="44">
        <v>22182.56</v>
      </c>
      <c r="F37" s="46" t="str">
        <f t="shared" si="0"/>
        <v>-</v>
      </c>
    </row>
    <row r="38" spans="1:6" ht="45">
      <c r="A38" s="48" t="s">
        <v>79</v>
      </c>
      <c r="B38" s="42" t="s">
        <v>10</v>
      </c>
      <c r="C38" s="76" t="s">
        <v>80</v>
      </c>
      <c r="D38" s="44" t="s">
        <v>56</v>
      </c>
      <c r="E38" s="44">
        <v>1619336.24</v>
      </c>
      <c r="F38" s="46" t="str">
        <f t="shared" si="0"/>
        <v>-</v>
      </c>
    </row>
    <row r="39" spans="1:6" ht="45">
      <c r="A39" s="48" t="s">
        <v>81</v>
      </c>
      <c r="B39" s="42" t="s">
        <v>10</v>
      </c>
      <c r="C39" s="76" t="s">
        <v>82</v>
      </c>
      <c r="D39" s="44" t="s">
        <v>56</v>
      </c>
      <c r="E39" s="44">
        <v>-78672.38</v>
      </c>
      <c r="F39" s="46" t="str">
        <f t="shared" si="0"/>
        <v>-</v>
      </c>
    </row>
    <row r="40" spans="1:6" ht="12.75">
      <c r="A40" s="48" t="s">
        <v>83</v>
      </c>
      <c r="B40" s="42" t="s">
        <v>10</v>
      </c>
      <c r="C40" s="76" t="s">
        <v>84</v>
      </c>
      <c r="D40" s="44">
        <v>17670</v>
      </c>
      <c r="E40" s="44">
        <v>17668.7</v>
      </c>
      <c r="F40" s="46">
        <f t="shared" si="0"/>
        <v>1.2999999999992724</v>
      </c>
    </row>
    <row r="41" spans="1:6" ht="12.75">
      <c r="A41" s="48" t="s">
        <v>85</v>
      </c>
      <c r="B41" s="42" t="s">
        <v>10</v>
      </c>
      <c r="C41" s="76" t="s">
        <v>86</v>
      </c>
      <c r="D41" s="44">
        <v>17670</v>
      </c>
      <c r="E41" s="44">
        <v>17668.7</v>
      </c>
      <c r="F41" s="46">
        <f t="shared" si="0"/>
        <v>1.2999999999992724</v>
      </c>
    </row>
    <row r="42" spans="1:6" ht="12.75">
      <c r="A42" s="48" t="s">
        <v>85</v>
      </c>
      <c r="B42" s="42" t="s">
        <v>10</v>
      </c>
      <c r="C42" s="76" t="s">
        <v>87</v>
      </c>
      <c r="D42" s="44">
        <v>17670</v>
      </c>
      <c r="E42" s="44">
        <v>17668.7</v>
      </c>
      <c r="F42" s="46">
        <f t="shared" si="0"/>
        <v>1.2999999999992724</v>
      </c>
    </row>
    <row r="43" spans="1:6" ht="45">
      <c r="A43" s="48" t="s">
        <v>88</v>
      </c>
      <c r="B43" s="42" t="s">
        <v>10</v>
      </c>
      <c r="C43" s="76" t="s">
        <v>89</v>
      </c>
      <c r="D43" s="44" t="s">
        <v>56</v>
      </c>
      <c r="E43" s="44">
        <v>16461</v>
      </c>
      <c r="F43" s="46" t="str">
        <f t="shared" si="0"/>
        <v>-</v>
      </c>
    </row>
    <row r="44" spans="1:6" ht="22.5">
      <c r="A44" s="48" t="s">
        <v>90</v>
      </c>
      <c r="B44" s="42" t="s">
        <v>10</v>
      </c>
      <c r="C44" s="76" t="s">
        <v>91</v>
      </c>
      <c r="D44" s="44" t="s">
        <v>56</v>
      </c>
      <c r="E44" s="44">
        <v>1207.7</v>
      </c>
      <c r="F44" s="46" t="str">
        <f t="shared" si="0"/>
        <v>-</v>
      </c>
    </row>
    <row r="45" spans="1:6" ht="12.75">
      <c r="A45" s="48" t="s">
        <v>92</v>
      </c>
      <c r="B45" s="42" t="s">
        <v>10</v>
      </c>
      <c r="C45" s="76" t="s">
        <v>93</v>
      </c>
      <c r="D45" s="44">
        <v>13586600</v>
      </c>
      <c r="E45" s="44">
        <v>13945586.22</v>
      </c>
      <c r="F45" s="46">
        <f t="shared" si="0"/>
        <v>-358986.22000000067</v>
      </c>
    </row>
    <row r="46" spans="1:6" ht="12.75">
      <c r="A46" s="48" t="s">
        <v>94</v>
      </c>
      <c r="B46" s="42" t="s">
        <v>10</v>
      </c>
      <c r="C46" s="76" t="s">
        <v>95</v>
      </c>
      <c r="D46" s="44">
        <v>980100</v>
      </c>
      <c r="E46" s="44">
        <v>1015441.41</v>
      </c>
      <c r="F46" s="46">
        <f t="shared" si="0"/>
        <v>-35341.41000000003</v>
      </c>
    </row>
    <row r="47" spans="1:6" ht="33.75">
      <c r="A47" s="48" t="s">
        <v>96</v>
      </c>
      <c r="B47" s="42" t="s">
        <v>10</v>
      </c>
      <c r="C47" s="76" t="s">
        <v>97</v>
      </c>
      <c r="D47" s="44">
        <v>980100</v>
      </c>
      <c r="E47" s="44">
        <v>1015441.41</v>
      </c>
      <c r="F47" s="46">
        <f t="shared" si="0"/>
        <v>-35341.41000000003</v>
      </c>
    </row>
    <row r="48" spans="1:6" ht="67.5">
      <c r="A48" s="48" t="s">
        <v>98</v>
      </c>
      <c r="B48" s="42" t="s">
        <v>10</v>
      </c>
      <c r="C48" s="76" t="s">
        <v>99</v>
      </c>
      <c r="D48" s="44">
        <v>980100</v>
      </c>
      <c r="E48" s="44">
        <v>1001259.48</v>
      </c>
      <c r="F48" s="46">
        <f t="shared" si="0"/>
        <v>-21159.47999999998</v>
      </c>
    </row>
    <row r="49" spans="1:6" ht="45">
      <c r="A49" s="48" t="s">
        <v>100</v>
      </c>
      <c r="B49" s="42" t="s">
        <v>10</v>
      </c>
      <c r="C49" s="76" t="s">
        <v>101</v>
      </c>
      <c r="D49" s="44" t="s">
        <v>56</v>
      </c>
      <c r="E49" s="44">
        <v>14181.93</v>
      </c>
      <c r="F49" s="46" t="str">
        <f t="shared" si="0"/>
        <v>-</v>
      </c>
    </row>
    <row r="50" spans="1:6" ht="12.75">
      <c r="A50" s="48" t="s">
        <v>102</v>
      </c>
      <c r="B50" s="42" t="s">
        <v>10</v>
      </c>
      <c r="C50" s="76" t="s">
        <v>103</v>
      </c>
      <c r="D50" s="44">
        <v>2806500</v>
      </c>
      <c r="E50" s="44">
        <v>2765299.3</v>
      </c>
      <c r="F50" s="46">
        <f t="shared" si="0"/>
        <v>41200.700000000186</v>
      </c>
    </row>
    <row r="51" spans="1:6" ht="12.75">
      <c r="A51" s="48" t="s">
        <v>104</v>
      </c>
      <c r="B51" s="42" t="s">
        <v>10</v>
      </c>
      <c r="C51" s="76" t="s">
        <v>105</v>
      </c>
      <c r="D51" s="44">
        <v>100000</v>
      </c>
      <c r="E51" s="44">
        <v>53097.82</v>
      </c>
      <c r="F51" s="46">
        <f t="shared" si="0"/>
        <v>46902.18</v>
      </c>
    </row>
    <row r="52" spans="1:6" ht="45">
      <c r="A52" s="48" t="s">
        <v>106</v>
      </c>
      <c r="B52" s="42" t="s">
        <v>10</v>
      </c>
      <c r="C52" s="76" t="s">
        <v>107</v>
      </c>
      <c r="D52" s="44">
        <v>100000</v>
      </c>
      <c r="E52" s="44">
        <v>53218</v>
      </c>
      <c r="F52" s="46">
        <f t="shared" si="0"/>
        <v>46782</v>
      </c>
    </row>
    <row r="53" spans="1:6" ht="22.5">
      <c r="A53" s="48" t="s">
        <v>108</v>
      </c>
      <c r="B53" s="42" t="s">
        <v>10</v>
      </c>
      <c r="C53" s="76" t="s">
        <v>109</v>
      </c>
      <c r="D53" s="44" t="s">
        <v>56</v>
      </c>
      <c r="E53" s="44">
        <v>-120.18</v>
      </c>
      <c r="F53" s="46" t="str">
        <f aca="true" t="shared" si="1" ref="F53:F84">IF(OR(D53="-",E53=D53),"-",D53-IF(E53="-",0,E53))</f>
        <v>-</v>
      </c>
    </row>
    <row r="54" spans="1:6" ht="12.75">
      <c r="A54" s="48" t="s">
        <v>110</v>
      </c>
      <c r="B54" s="42" t="s">
        <v>10</v>
      </c>
      <c r="C54" s="76" t="s">
        <v>111</v>
      </c>
      <c r="D54" s="44">
        <v>2706500</v>
      </c>
      <c r="E54" s="44">
        <v>2712201.48</v>
      </c>
      <c r="F54" s="46">
        <f t="shared" si="1"/>
        <v>-5701.479999999981</v>
      </c>
    </row>
    <row r="55" spans="1:6" ht="45">
      <c r="A55" s="48" t="s">
        <v>112</v>
      </c>
      <c r="B55" s="42" t="s">
        <v>10</v>
      </c>
      <c r="C55" s="76" t="s">
        <v>113</v>
      </c>
      <c r="D55" s="44">
        <v>2706500</v>
      </c>
      <c r="E55" s="44">
        <v>2661926.21</v>
      </c>
      <c r="F55" s="46">
        <f t="shared" si="1"/>
        <v>44573.79000000004</v>
      </c>
    </row>
    <row r="56" spans="1:6" ht="22.5">
      <c r="A56" s="48" t="s">
        <v>114</v>
      </c>
      <c r="B56" s="42" t="s">
        <v>10</v>
      </c>
      <c r="C56" s="76" t="s">
        <v>115</v>
      </c>
      <c r="D56" s="44" t="s">
        <v>56</v>
      </c>
      <c r="E56" s="44">
        <v>50275.29</v>
      </c>
      <c r="F56" s="46" t="str">
        <f t="shared" si="1"/>
        <v>-</v>
      </c>
    </row>
    <row r="57" spans="1:6" ht="56.25">
      <c r="A57" s="48" t="s">
        <v>116</v>
      </c>
      <c r="B57" s="42" t="s">
        <v>10</v>
      </c>
      <c r="C57" s="76" t="s">
        <v>117</v>
      </c>
      <c r="D57" s="44" t="s">
        <v>56</v>
      </c>
      <c r="E57" s="44">
        <v>-0.02</v>
      </c>
      <c r="F57" s="46" t="str">
        <f t="shared" si="1"/>
        <v>-</v>
      </c>
    </row>
    <row r="58" spans="1:6" ht="12.75">
      <c r="A58" s="48" t="s">
        <v>118</v>
      </c>
      <c r="B58" s="42" t="s">
        <v>10</v>
      </c>
      <c r="C58" s="76" t="s">
        <v>119</v>
      </c>
      <c r="D58" s="44">
        <v>9800000</v>
      </c>
      <c r="E58" s="44">
        <v>10164845.51</v>
      </c>
      <c r="F58" s="46">
        <f t="shared" si="1"/>
        <v>-364845.5099999998</v>
      </c>
    </row>
    <row r="59" spans="1:6" ht="12.75">
      <c r="A59" s="48" t="s">
        <v>120</v>
      </c>
      <c r="B59" s="42" t="s">
        <v>10</v>
      </c>
      <c r="C59" s="76" t="s">
        <v>121</v>
      </c>
      <c r="D59" s="44">
        <v>6200000</v>
      </c>
      <c r="E59" s="44">
        <v>2819415.78</v>
      </c>
      <c r="F59" s="46">
        <f t="shared" si="1"/>
        <v>3380584.22</v>
      </c>
    </row>
    <row r="60" spans="1:6" ht="33.75">
      <c r="A60" s="48" t="s">
        <v>122</v>
      </c>
      <c r="B60" s="42" t="s">
        <v>10</v>
      </c>
      <c r="C60" s="76" t="s">
        <v>123</v>
      </c>
      <c r="D60" s="44">
        <v>6200000</v>
      </c>
      <c r="E60" s="44">
        <v>2819415.78</v>
      </c>
      <c r="F60" s="46">
        <f t="shared" si="1"/>
        <v>3380584.22</v>
      </c>
    </row>
    <row r="61" spans="1:6" ht="12.75">
      <c r="A61" s="48" t="s">
        <v>124</v>
      </c>
      <c r="B61" s="42" t="s">
        <v>10</v>
      </c>
      <c r="C61" s="76" t="s">
        <v>125</v>
      </c>
      <c r="D61" s="44">
        <v>3600000</v>
      </c>
      <c r="E61" s="44">
        <v>7345429.73</v>
      </c>
      <c r="F61" s="46">
        <f t="shared" si="1"/>
        <v>-3745429.7300000004</v>
      </c>
    </row>
    <row r="62" spans="1:6" ht="33.75">
      <c r="A62" s="48" t="s">
        <v>126</v>
      </c>
      <c r="B62" s="42" t="s">
        <v>10</v>
      </c>
      <c r="C62" s="76" t="s">
        <v>127</v>
      </c>
      <c r="D62" s="44">
        <v>3600000</v>
      </c>
      <c r="E62" s="44">
        <v>7345429.73</v>
      </c>
      <c r="F62" s="46">
        <f t="shared" si="1"/>
        <v>-3745429.7300000004</v>
      </c>
    </row>
    <row r="63" spans="1:6" ht="33.75">
      <c r="A63" s="48" t="s">
        <v>128</v>
      </c>
      <c r="B63" s="42" t="s">
        <v>10</v>
      </c>
      <c r="C63" s="76" t="s">
        <v>129</v>
      </c>
      <c r="D63" s="44">
        <v>559290</v>
      </c>
      <c r="E63" s="44">
        <v>387934.86</v>
      </c>
      <c r="F63" s="46">
        <f t="shared" si="1"/>
        <v>171355.14</v>
      </c>
    </row>
    <row r="64" spans="1:6" ht="78.75">
      <c r="A64" s="96" t="s">
        <v>130</v>
      </c>
      <c r="B64" s="42" t="s">
        <v>10</v>
      </c>
      <c r="C64" s="76" t="s">
        <v>131</v>
      </c>
      <c r="D64" s="44">
        <v>59290</v>
      </c>
      <c r="E64" s="44">
        <v>59292</v>
      </c>
      <c r="F64" s="46">
        <f t="shared" si="1"/>
        <v>-2</v>
      </c>
    </row>
    <row r="65" spans="1:6" ht="33.75">
      <c r="A65" s="48" t="s">
        <v>132</v>
      </c>
      <c r="B65" s="42" t="s">
        <v>10</v>
      </c>
      <c r="C65" s="76" t="s">
        <v>133</v>
      </c>
      <c r="D65" s="44">
        <v>59290</v>
      </c>
      <c r="E65" s="44">
        <v>59292</v>
      </c>
      <c r="F65" s="46">
        <f t="shared" si="1"/>
        <v>-2</v>
      </c>
    </row>
    <row r="66" spans="1:6" ht="22.5">
      <c r="A66" s="48" t="s">
        <v>134</v>
      </c>
      <c r="B66" s="42" t="s">
        <v>10</v>
      </c>
      <c r="C66" s="76" t="s">
        <v>135</v>
      </c>
      <c r="D66" s="44">
        <v>59290</v>
      </c>
      <c r="E66" s="44">
        <v>59292</v>
      </c>
      <c r="F66" s="46">
        <f t="shared" si="1"/>
        <v>-2</v>
      </c>
    </row>
    <row r="67" spans="1:6" ht="67.5">
      <c r="A67" s="96" t="s">
        <v>136</v>
      </c>
      <c r="B67" s="42" t="s">
        <v>10</v>
      </c>
      <c r="C67" s="76" t="s">
        <v>137</v>
      </c>
      <c r="D67" s="44">
        <v>500000</v>
      </c>
      <c r="E67" s="44">
        <v>328642.86</v>
      </c>
      <c r="F67" s="46">
        <f t="shared" si="1"/>
        <v>171357.14</v>
      </c>
    </row>
    <row r="68" spans="1:6" ht="67.5">
      <c r="A68" s="96" t="s">
        <v>138</v>
      </c>
      <c r="B68" s="42" t="s">
        <v>10</v>
      </c>
      <c r="C68" s="76" t="s">
        <v>139</v>
      </c>
      <c r="D68" s="44">
        <v>500000</v>
      </c>
      <c r="E68" s="44">
        <v>328642.86</v>
      </c>
      <c r="F68" s="46">
        <f t="shared" si="1"/>
        <v>171357.14</v>
      </c>
    </row>
    <row r="69" spans="1:6" ht="67.5">
      <c r="A69" s="48" t="s">
        <v>140</v>
      </c>
      <c r="B69" s="42" t="s">
        <v>10</v>
      </c>
      <c r="C69" s="76" t="s">
        <v>141</v>
      </c>
      <c r="D69" s="44">
        <v>500000</v>
      </c>
      <c r="E69" s="44">
        <v>328642.86</v>
      </c>
      <c r="F69" s="46">
        <f t="shared" si="1"/>
        <v>171357.14</v>
      </c>
    </row>
    <row r="70" spans="1:6" ht="22.5">
      <c r="A70" s="48" t="s">
        <v>142</v>
      </c>
      <c r="B70" s="42" t="s">
        <v>10</v>
      </c>
      <c r="C70" s="76" t="s">
        <v>143</v>
      </c>
      <c r="D70" s="44">
        <v>15000</v>
      </c>
      <c r="E70" s="44">
        <v>10700</v>
      </c>
      <c r="F70" s="46">
        <f t="shared" si="1"/>
        <v>4300</v>
      </c>
    </row>
    <row r="71" spans="1:6" ht="12.75">
      <c r="A71" s="48" t="s">
        <v>144</v>
      </c>
      <c r="B71" s="42" t="s">
        <v>10</v>
      </c>
      <c r="C71" s="76" t="s">
        <v>145</v>
      </c>
      <c r="D71" s="44">
        <v>15000</v>
      </c>
      <c r="E71" s="44">
        <v>10700</v>
      </c>
      <c r="F71" s="46">
        <f t="shared" si="1"/>
        <v>4300</v>
      </c>
    </row>
    <row r="72" spans="1:6" ht="12.75">
      <c r="A72" s="48" t="s">
        <v>146</v>
      </c>
      <c r="B72" s="42" t="s">
        <v>10</v>
      </c>
      <c r="C72" s="76" t="s">
        <v>147</v>
      </c>
      <c r="D72" s="44">
        <v>15000</v>
      </c>
      <c r="E72" s="44">
        <v>10700</v>
      </c>
      <c r="F72" s="46">
        <f t="shared" si="1"/>
        <v>4300</v>
      </c>
    </row>
    <row r="73" spans="1:6" ht="22.5">
      <c r="A73" s="48" t="s">
        <v>148</v>
      </c>
      <c r="B73" s="42" t="s">
        <v>10</v>
      </c>
      <c r="C73" s="76" t="s">
        <v>149</v>
      </c>
      <c r="D73" s="44">
        <v>15000</v>
      </c>
      <c r="E73" s="44">
        <v>10700</v>
      </c>
      <c r="F73" s="46">
        <f t="shared" si="1"/>
        <v>4300</v>
      </c>
    </row>
    <row r="74" spans="1:6" ht="12.75">
      <c r="A74" s="48" t="s">
        <v>150</v>
      </c>
      <c r="B74" s="42" t="s">
        <v>10</v>
      </c>
      <c r="C74" s="76" t="s">
        <v>151</v>
      </c>
      <c r="D74" s="44">
        <v>15000</v>
      </c>
      <c r="E74" s="44">
        <v>15367.23</v>
      </c>
      <c r="F74" s="46">
        <f t="shared" si="1"/>
        <v>-367.22999999999956</v>
      </c>
    </row>
    <row r="75" spans="1:6" ht="12.75">
      <c r="A75" s="48" t="s">
        <v>152</v>
      </c>
      <c r="B75" s="42" t="s">
        <v>10</v>
      </c>
      <c r="C75" s="76" t="s">
        <v>153</v>
      </c>
      <c r="D75" s="44" t="s">
        <v>56</v>
      </c>
      <c r="E75" s="44">
        <v>367.23</v>
      </c>
      <c r="F75" s="46" t="str">
        <f t="shared" si="1"/>
        <v>-</v>
      </c>
    </row>
    <row r="76" spans="1:6" ht="22.5">
      <c r="A76" s="48" t="s">
        <v>154</v>
      </c>
      <c r="B76" s="42" t="s">
        <v>10</v>
      </c>
      <c r="C76" s="76" t="s">
        <v>155</v>
      </c>
      <c r="D76" s="44" t="s">
        <v>56</v>
      </c>
      <c r="E76" s="44">
        <v>367.23</v>
      </c>
      <c r="F76" s="46" t="str">
        <f t="shared" si="1"/>
        <v>-</v>
      </c>
    </row>
    <row r="77" spans="1:6" ht="12.75">
      <c r="A77" s="48" t="s">
        <v>156</v>
      </c>
      <c r="B77" s="42" t="s">
        <v>10</v>
      </c>
      <c r="C77" s="76" t="s">
        <v>157</v>
      </c>
      <c r="D77" s="44">
        <v>15000</v>
      </c>
      <c r="E77" s="44">
        <v>15000</v>
      </c>
      <c r="F77" s="46" t="str">
        <f t="shared" si="1"/>
        <v>-</v>
      </c>
    </row>
    <row r="78" spans="1:6" ht="12.75">
      <c r="A78" s="48" t="s">
        <v>158</v>
      </c>
      <c r="B78" s="42" t="s">
        <v>10</v>
      </c>
      <c r="C78" s="76" t="s">
        <v>159</v>
      </c>
      <c r="D78" s="44">
        <v>15000</v>
      </c>
      <c r="E78" s="44">
        <v>15000</v>
      </c>
      <c r="F78" s="46" t="str">
        <f t="shared" si="1"/>
        <v>-</v>
      </c>
    </row>
    <row r="79" spans="1:6" ht="12.75">
      <c r="A79" s="48" t="s">
        <v>160</v>
      </c>
      <c r="B79" s="42" t="s">
        <v>10</v>
      </c>
      <c r="C79" s="76" t="s">
        <v>161</v>
      </c>
      <c r="D79" s="44">
        <v>15000</v>
      </c>
      <c r="E79" s="44">
        <v>15000</v>
      </c>
      <c r="F79" s="46" t="str">
        <f t="shared" si="1"/>
        <v>-</v>
      </c>
    </row>
    <row r="80" spans="1:6" ht="12.75">
      <c r="A80" s="48" t="s">
        <v>162</v>
      </c>
      <c r="B80" s="42" t="s">
        <v>10</v>
      </c>
      <c r="C80" s="76" t="s">
        <v>163</v>
      </c>
      <c r="D80" s="44">
        <v>20208155.6</v>
      </c>
      <c r="E80" s="44">
        <v>18416978.65</v>
      </c>
      <c r="F80" s="46">
        <f t="shared" si="1"/>
        <v>1791176.950000003</v>
      </c>
    </row>
    <row r="81" spans="1:6" ht="33.75">
      <c r="A81" s="48" t="s">
        <v>164</v>
      </c>
      <c r="B81" s="42" t="s">
        <v>10</v>
      </c>
      <c r="C81" s="76" t="s">
        <v>165</v>
      </c>
      <c r="D81" s="44">
        <v>20208155.6</v>
      </c>
      <c r="E81" s="44">
        <v>18555873.65</v>
      </c>
      <c r="F81" s="46">
        <f t="shared" si="1"/>
        <v>1652281.950000003</v>
      </c>
    </row>
    <row r="82" spans="1:6" ht="22.5">
      <c r="A82" s="48" t="s">
        <v>166</v>
      </c>
      <c r="B82" s="42" t="s">
        <v>10</v>
      </c>
      <c r="C82" s="76" t="s">
        <v>167</v>
      </c>
      <c r="D82" s="44">
        <v>9556800</v>
      </c>
      <c r="E82" s="44">
        <v>8854190</v>
      </c>
      <c r="F82" s="46">
        <f t="shared" si="1"/>
        <v>702610</v>
      </c>
    </row>
    <row r="83" spans="1:6" ht="12.75">
      <c r="A83" s="48" t="s">
        <v>168</v>
      </c>
      <c r="B83" s="42" t="s">
        <v>10</v>
      </c>
      <c r="C83" s="76" t="s">
        <v>169</v>
      </c>
      <c r="D83" s="44">
        <v>9556800</v>
      </c>
      <c r="E83" s="44">
        <v>8854190</v>
      </c>
      <c r="F83" s="46">
        <f t="shared" si="1"/>
        <v>702610</v>
      </c>
    </row>
    <row r="84" spans="1:6" ht="22.5">
      <c r="A84" s="48" t="s">
        <v>170</v>
      </c>
      <c r="B84" s="42" t="s">
        <v>10</v>
      </c>
      <c r="C84" s="76" t="s">
        <v>171</v>
      </c>
      <c r="D84" s="44">
        <v>9556800</v>
      </c>
      <c r="E84" s="44">
        <v>8854190</v>
      </c>
      <c r="F84" s="46">
        <f t="shared" si="1"/>
        <v>702610</v>
      </c>
    </row>
    <row r="85" spans="1:6" ht="22.5">
      <c r="A85" s="48" t="s">
        <v>172</v>
      </c>
      <c r="B85" s="42" t="s">
        <v>10</v>
      </c>
      <c r="C85" s="76" t="s">
        <v>173</v>
      </c>
      <c r="D85" s="44">
        <v>5608770</v>
      </c>
      <c r="E85" s="44">
        <v>5304945</v>
      </c>
      <c r="F85" s="46">
        <f aca="true" t="shared" si="2" ref="F85:F116">IF(OR(D85="-",E85=D85),"-",D85-IF(E85="-",0,E85))</f>
        <v>303825</v>
      </c>
    </row>
    <row r="86" spans="1:6" ht="67.5">
      <c r="A86" s="96" t="s">
        <v>174</v>
      </c>
      <c r="B86" s="42" t="s">
        <v>10</v>
      </c>
      <c r="C86" s="76" t="s">
        <v>175</v>
      </c>
      <c r="D86" s="44">
        <v>3428800</v>
      </c>
      <c r="E86" s="44">
        <v>3428800</v>
      </c>
      <c r="F86" s="46" t="str">
        <f t="shared" si="2"/>
        <v>-</v>
      </c>
    </row>
    <row r="87" spans="1:6" ht="33.75">
      <c r="A87" s="48" t="s">
        <v>176</v>
      </c>
      <c r="B87" s="42" t="s">
        <v>10</v>
      </c>
      <c r="C87" s="76" t="s">
        <v>177</v>
      </c>
      <c r="D87" s="44">
        <v>3428800</v>
      </c>
      <c r="E87" s="44">
        <v>3428800</v>
      </c>
      <c r="F87" s="46" t="str">
        <f t="shared" si="2"/>
        <v>-</v>
      </c>
    </row>
    <row r="88" spans="1:6" ht="12.75">
      <c r="A88" s="48" t="s">
        <v>178</v>
      </c>
      <c r="B88" s="42" t="s">
        <v>10</v>
      </c>
      <c r="C88" s="76" t="s">
        <v>179</v>
      </c>
      <c r="D88" s="44">
        <v>2179970</v>
      </c>
      <c r="E88" s="44">
        <v>1876145</v>
      </c>
      <c r="F88" s="46">
        <f t="shared" si="2"/>
        <v>303825</v>
      </c>
    </row>
    <row r="89" spans="1:6" ht="12.75">
      <c r="A89" s="48" t="s">
        <v>180</v>
      </c>
      <c r="B89" s="42" t="s">
        <v>10</v>
      </c>
      <c r="C89" s="76" t="s">
        <v>181</v>
      </c>
      <c r="D89" s="44">
        <v>2179970</v>
      </c>
      <c r="E89" s="44">
        <v>1876145</v>
      </c>
      <c r="F89" s="46">
        <f t="shared" si="2"/>
        <v>303825</v>
      </c>
    </row>
    <row r="90" spans="1:6" ht="22.5">
      <c r="A90" s="48" t="s">
        <v>182</v>
      </c>
      <c r="B90" s="42" t="s">
        <v>10</v>
      </c>
      <c r="C90" s="76" t="s">
        <v>183</v>
      </c>
      <c r="D90" s="44">
        <v>276510</v>
      </c>
      <c r="E90" s="44">
        <v>276510</v>
      </c>
      <c r="F90" s="46" t="str">
        <f t="shared" si="2"/>
        <v>-</v>
      </c>
    </row>
    <row r="91" spans="1:6" ht="33.75">
      <c r="A91" s="48" t="s">
        <v>184</v>
      </c>
      <c r="B91" s="42" t="s">
        <v>10</v>
      </c>
      <c r="C91" s="76" t="s">
        <v>185</v>
      </c>
      <c r="D91" s="44">
        <v>275510</v>
      </c>
      <c r="E91" s="44">
        <v>275510</v>
      </c>
      <c r="F91" s="46" t="str">
        <f t="shared" si="2"/>
        <v>-</v>
      </c>
    </row>
    <row r="92" spans="1:6" ht="33.75">
      <c r="A92" s="48" t="s">
        <v>186</v>
      </c>
      <c r="B92" s="42" t="s">
        <v>10</v>
      </c>
      <c r="C92" s="76" t="s">
        <v>187</v>
      </c>
      <c r="D92" s="44">
        <v>275510</v>
      </c>
      <c r="E92" s="44">
        <v>275510</v>
      </c>
      <c r="F92" s="46" t="str">
        <f t="shared" si="2"/>
        <v>-</v>
      </c>
    </row>
    <row r="93" spans="1:6" ht="33.75">
      <c r="A93" s="48" t="s">
        <v>188</v>
      </c>
      <c r="B93" s="42" t="s">
        <v>10</v>
      </c>
      <c r="C93" s="76" t="s">
        <v>189</v>
      </c>
      <c r="D93" s="44">
        <v>1000</v>
      </c>
      <c r="E93" s="44">
        <v>1000</v>
      </c>
      <c r="F93" s="46" t="str">
        <f t="shared" si="2"/>
        <v>-</v>
      </c>
    </row>
    <row r="94" spans="1:6" ht="33.75">
      <c r="A94" s="48" t="s">
        <v>190</v>
      </c>
      <c r="B94" s="42" t="s">
        <v>10</v>
      </c>
      <c r="C94" s="76" t="s">
        <v>191</v>
      </c>
      <c r="D94" s="44">
        <v>1000</v>
      </c>
      <c r="E94" s="44">
        <v>1000</v>
      </c>
      <c r="F94" s="46" t="str">
        <f t="shared" si="2"/>
        <v>-</v>
      </c>
    </row>
    <row r="95" spans="1:6" ht="12.75">
      <c r="A95" s="48" t="s">
        <v>192</v>
      </c>
      <c r="B95" s="42" t="s">
        <v>10</v>
      </c>
      <c r="C95" s="76" t="s">
        <v>193</v>
      </c>
      <c r="D95" s="44">
        <v>4766075.6</v>
      </c>
      <c r="E95" s="44">
        <v>4120228.65</v>
      </c>
      <c r="F95" s="46">
        <f t="shared" si="2"/>
        <v>645846.9499999997</v>
      </c>
    </row>
    <row r="96" spans="1:6" ht="45">
      <c r="A96" s="48" t="s">
        <v>194</v>
      </c>
      <c r="B96" s="42" t="s">
        <v>10</v>
      </c>
      <c r="C96" s="76" t="s">
        <v>195</v>
      </c>
      <c r="D96" s="44">
        <v>28000</v>
      </c>
      <c r="E96" s="44">
        <v>28000</v>
      </c>
      <c r="F96" s="46" t="str">
        <f t="shared" si="2"/>
        <v>-</v>
      </c>
    </row>
    <row r="97" spans="1:6" ht="56.25">
      <c r="A97" s="48" t="s">
        <v>196</v>
      </c>
      <c r="B97" s="42" t="s">
        <v>10</v>
      </c>
      <c r="C97" s="76" t="s">
        <v>197</v>
      </c>
      <c r="D97" s="44">
        <v>28000</v>
      </c>
      <c r="E97" s="44">
        <v>28000</v>
      </c>
      <c r="F97" s="46" t="str">
        <f t="shared" si="2"/>
        <v>-</v>
      </c>
    </row>
    <row r="98" spans="1:6" ht="22.5">
      <c r="A98" s="48" t="s">
        <v>198</v>
      </c>
      <c r="B98" s="42" t="s">
        <v>10</v>
      </c>
      <c r="C98" s="76" t="s">
        <v>199</v>
      </c>
      <c r="D98" s="44">
        <v>4738075.6</v>
      </c>
      <c r="E98" s="44">
        <v>4092228.65</v>
      </c>
      <c r="F98" s="46">
        <f t="shared" si="2"/>
        <v>645846.9499999997</v>
      </c>
    </row>
    <row r="99" spans="1:6" ht="22.5">
      <c r="A99" s="48" t="s">
        <v>200</v>
      </c>
      <c r="B99" s="42" t="s">
        <v>10</v>
      </c>
      <c r="C99" s="76" t="s">
        <v>201</v>
      </c>
      <c r="D99" s="44">
        <v>4738075.6</v>
      </c>
      <c r="E99" s="44">
        <v>4092228.65</v>
      </c>
      <c r="F99" s="46">
        <f t="shared" si="2"/>
        <v>645846.9499999997</v>
      </c>
    </row>
    <row r="100" spans="1:6" ht="33.75">
      <c r="A100" s="48" t="s">
        <v>202</v>
      </c>
      <c r="B100" s="42" t="s">
        <v>10</v>
      </c>
      <c r="C100" s="76" t="s">
        <v>203</v>
      </c>
      <c r="D100" s="44" t="s">
        <v>56</v>
      </c>
      <c r="E100" s="44">
        <v>-138895</v>
      </c>
      <c r="F100" s="46" t="str">
        <f t="shared" si="2"/>
        <v>-</v>
      </c>
    </row>
    <row r="101" spans="1:6" ht="34.5" thickBot="1">
      <c r="A101" s="48" t="s">
        <v>204</v>
      </c>
      <c r="B101" s="42" t="s">
        <v>10</v>
      </c>
      <c r="C101" s="76" t="s">
        <v>205</v>
      </c>
      <c r="D101" s="44" t="s">
        <v>56</v>
      </c>
      <c r="E101" s="44">
        <v>-138895</v>
      </c>
      <c r="F101" s="46" t="str">
        <f t="shared" si="2"/>
        <v>-</v>
      </c>
    </row>
    <row r="102" spans="1:6" ht="12.75" customHeight="1">
      <c r="A102" s="49"/>
      <c r="B102" s="50"/>
      <c r="C102" s="50"/>
      <c r="D102" s="24"/>
      <c r="E102" s="24"/>
      <c r="F102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83" dxfId="96" operator="equal" stopIfTrue="1">
      <formula>0</formula>
    </cfRule>
  </conditionalFormatting>
  <conditionalFormatting sqref="F20">
    <cfRule type="cellIs" priority="82" dxfId="96" operator="equal" stopIfTrue="1">
      <formula>0</formula>
    </cfRule>
  </conditionalFormatting>
  <conditionalFormatting sqref="F21">
    <cfRule type="cellIs" priority="81" dxfId="96" operator="equal" stopIfTrue="1">
      <formula>0</formula>
    </cfRule>
  </conditionalFormatting>
  <conditionalFormatting sqref="F22">
    <cfRule type="cellIs" priority="80" dxfId="96" operator="equal" stopIfTrue="1">
      <formula>0</formula>
    </cfRule>
  </conditionalFormatting>
  <conditionalFormatting sqref="F23">
    <cfRule type="cellIs" priority="79" dxfId="96" operator="equal" stopIfTrue="1">
      <formula>0</formula>
    </cfRule>
  </conditionalFormatting>
  <conditionalFormatting sqref="F24">
    <cfRule type="cellIs" priority="78" dxfId="96" operator="equal" stopIfTrue="1">
      <formula>0</formula>
    </cfRule>
  </conditionalFormatting>
  <conditionalFormatting sqref="F25">
    <cfRule type="cellIs" priority="77" dxfId="96" operator="equal" stopIfTrue="1">
      <formula>0</formula>
    </cfRule>
  </conditionalFormatting>
  <conditionalFormatting sqref="F26">
    <cfRule type="cellIs" priority="76" dxfId="96" operator="equal" stopIfTrue="1">
      <formula>0</formula>
    </cfRule>
  </conditionalFormatting>
  <conditionalFormatting sqref="F27">
    <cfRule type="cellIs" priority="75" dxfId="96" operator="equal" stopIfTrue="1">
      <formula>0</formula>
    </cfRule>
  </conditionalFormatting>
  <conditionalFormatting sqref="F28">
    <cfRule type="cellIs" priority="74" dxfId="96" operator="equal" stopIfTrue="1">
      <formula>0</formula>
    </cfRule>
  </conditionalFormatting>
  <conditionalFormatting sqref="F29">
    <cfRule type="cellIs" priority="73" dxfId="96" operator="equal" stopIfTrue="1">
      <formula>0</formula>
    </cfRule>
  </conditionalFormatting>
  <conditionalFormatting sqref="F30">
    <cfRule type="cellIs" priority="72" dxfId="96" operator="equal" stopIfTrue="1">
      <formula>0</formula>
    </cfRule>
  </conditionalFormatting>
  <conditionalFormatting sqref="F31">
    <cfRule type="cellIs" priority="71" dxfId="96" operator="equal" stopIfTrue="1">
      <formula>0</formula>
    </cfRule>
  </conditionalFormatting>
  <conditionalFormatting sqref="F32">
    <cfRule type="cellIs" priority="70" dxfId="96" operator="equal" stopIfTrue="1">
      <formula>0</formula>
    </cfRule>
  </conditionalFormatting>
  <conditionalFormatting sqref="F33">
    <cfRule type="cellIs" priority="69" dxfId="96" operator="equal" stopIfTrue="1">
      <formula>0</formula>
    </cfRule>
  </conditionalFormatting>
  <conditionalFormatting sqref="F34">
    <cfRule type="cellIs" priority="68" dxfId="96" operator="equal" stopIfTrue="1">
      <formula>0</formula>
    </cfRule>
  </conditionalFormatting>
  <conditionalFormatting sqref="F35">
    <cfRule type="cellIs" priority="67" dxfId="96" operator="equal" stopIfTrue="1">
      <formula>0</formula>
    </cfRule>
  </conditionalFormatting>
  <conditionalFormatting sqref="F36">
    <cfRule type="cellIs" priority="66" dxfId="96" operator="equal" stopIfTrue="1">
      <formula>0</formula>
    </cfRule>
  </conditionalFormatting>
  <conditionalFormatting sqref="F37">
    <cfRule type="cellIs" priority="65" dxfId="96" operator="equal" stopIfTrue="1">
      <formula>0</formula>
    </cfRule>
  </conditionalFormatting>
  <conditionalFormatting sqref="F38">
    <cfRule type="cellIs" priority="64" dxfId="96" operator="equal" stopIfTrue="1">
      <formula>0</formula>
    </cfRule>
  </conditionalFormatting>
  <conditionalFormatting sqref="F39">
    <cfRule type="cellIs" priority="63" dxfId="96" operator="equal" stopIfTrue="1">
      <formula>0</formula>
    </cfRule>
  </conditionalFormatting>
  <conditionalFormatting sqref="F40">
    <cfRule type="cellIs" priority="62" dxfId="96" operator="equal" stopIfTrue="1">
      <formula>0</formula>
    </cfRule>
  </conditionalFormatting>
  <conditionalFormatting sqref="F41">
    <cfRule type="cellIs" priority="61" dxfId="96" operator="equal" stopIfTrue="1">
      <formula>0</formula>
    </cfRule>
  </conditionalFormatting>
  <conditionalFormatting sqref="F42">
    <cfRule type="cellIs" priority="60" dxfId="96" operator="equal" stopIfTrue="1">
      <formula>0</formula>
    </cfRule>
  </conditionalFormatting>
  <conditionalFormatting sqref="F43">
    <cfRule type="cellIs" priority="59" dxfId="96" operator="equal" stopIfTrue="1">
      <formula>0</formula>
    </cfRule>
  </conditionalFormatting>
  <conditionalFormatting sqref="F44">
    <cfRule type="cellIs" priority="58" dxfId="96" operator="equal" stopIfTrue="1">
      <formula>0</formula>
    </cfRule>
  </conditionalFormatting>
  <conditionalFormatting sqref="F45">
    <cfRule type="cellIs" priority="57" dxfId="96" operator="equal" stopIfTrue="1">
      <formula>0</formula>
    </cfRule>
  </conditionalFormatting>
  <conditionalFormatting sqref="F46">
    <cfRule type="cellIs" priority="56" dxfId="96" operator="equal" stopIfTrue="1">
      <formula>0</formula>
    </cfRule>
  </conditionalFormatting>
  <conditionalFormatting sqref="F47">
    <cfRule type="cellIs" priority="55" dxfId="96" operator="equal" stopIfTrue="1">
      <formula>0</formula>
    </cfRule>
  </conditionalFormatting>
  <conditionalFormatting sqref="F48">
    <cfRule type="cellIs" priority="54" dxfId="96" operator="equal" stopIfTrue="1">
      <formula>0</formula>
    </cfRule>
  </conditionalFormatting>
  <conditionalFormatting sqref="F49">
    <cfRule type="cellIs" priority="53" dxfId="96" operator="equal" stopIfTrue="1">
      <formula>0</formula>
    </cfRule>
  </conditionalFormatting>
  <conditionalFormatting sqref="F50">
    <cfRule type="cellIs" priority="52" dxfId="96" operator="equal" stopIfTrue="1">
      <formula>0</formula>
    </cfRule>
  </conditionalFormatting>
  <conditionalFormatting sqref="F51">
    <cfRule type="cellIs" priority="51" dxfId="96" operator="equal" stopIfTrue="1">
      <formula>0</formula>
    </cfRule>
  </conditionalFormatting>
  <conditionalFormatting sqref="F52">
    <cfRule type="cellIs" priority="50" dxfId="96" operator="equal" stopIfTrue="1">
      <formula>0</formula>
    </cfRule>
  </conditionalFormatting>
  <conditionalFormatting sqref="F53">
    <cfRule type="cellIs" priority="49" dxfId="96" operator="equal" stopIfTrue="1">
      <formula>0</formula>
    </cfRule>
  </conditionalFormatting>
  <conditionalFormatting sqref="F54">
    <cfRule type="cellIs" priority="48" dxfId="96" operator="equal" stopIfTrue="1">
      <formula>0</formula>
    </cfRule>
  </conditionalFormatting>
  <conditionalFormatting sqref="F55">
    <cfRule type="cellIs" priority="47" dxfId="96" operator="equal" stopIfTrue="1">
      <formula>0</formula>
    </cfRule>
  </conditionalFormatting>
  <conditionalFormatting sqref="F56">
    <cfRule type="cellIs" priority="46" dxfId="96" operator="equal" stopIfTrue="1">
      <formula>0</formula>
    </cfRule>
  </conditionalFormatting>
  <conditionalFormatting sqref="F57">
    <cfRule type="cellIs" priority="45" dxfId="96" operator="equal" stopIfTrue="1">
      <formula>0</formula>
    </cfRule>
  </conditionalFormatting>
  <conditionalFormatting sqref="F58">
    <cfRule type="cellIs" priority="44" dxfId="96" operator="equal" stopIfTrue="1">
      <formula>0</formula>
    </cfRule>
  </conditionalFormatting>
  <conditionalFormatting sqref="F59">
    <cfRule type="cellIs" priority="43" dxfId="96" operator="equal" stopIfTrue="1">
      <formula>0</formula>
    </cfRule>
  </conditionalFormatting>
  <conditionalFormatting sqref="F60">
    <cfRule type="cellIs" priority="42" dxfId="96" operator="equal" stopIfTrue="1">
      <formula>0</formula>
    </cfRule>
  </conditionalFormatting>
  <conditionalFormatting sqref="F61">
    <cfRule type="cellIs" priority="41" dxfId="96" operator="equal" stopIfTrue="1">
      <formula>0</formula>
    </cfRule>
  </conditionalFormatting>
  <conditionalFormatting sqref="F62">
    <cfRule type="cellIs" priority="40" dxfId="96" operator="equal" stopIfTrue="1">
      <formula>0</formula>
    </cfRule>
  </conditionalFormatting>
  <conditionalFormatting sqref="F63">
    <cfRule type="cellIs" priority="39" dxfId="96" operator="equal" stopIfTrue="1">
      <formula>0</formula>
    </cfRule>
  </conditionalFormatting>
  <conditionalFormatting sqref="F64">
    <cfRule type="cellIs" priority="38" dxfId="96" operator="equal" stopIfTrue="1">
      <formula>0</formula>
    </cfRule>
  </conditionalFormatting>
  <conditionalFormatting sqref="F65">
    <cfRule type="cellIs" priority="37" dxfId="96" operator="equal" stopIfTrue="1">
      <formula>0</formula>
    </cfRule>
  </conditionalFormatting>
  <conditionalFormatting sqref="F66">
    <cfRule type="cellIs" priority="36" dxfId="96" operator="equal" stopIfTrue="1">
      <formula>0</formula>
    </cfRule>
  </conditionalFormatting>
  <conditionalFormatting sqref="F67">
    <cfRule type="cellIs" priority="35" dxfId="96" operator="equal" stopIfTrue="1">
      <formula>0</formula>
    </cfRule>
  </conditionalFormatting>
  <conditionalFormatting sqref="F68">
    <cfRule type="cellIs" priority="34" dxfId="96" operator="equal" stopIfTrue="1">
      <formula>0</formula>
    </cfRule>
  </conditionalFormatting>
  <conditionalFormatting sqref="F69">
    <cfRule type="cellIs" priority="33" dxfId="96" operator="equal" stopIfTrue="1">
      <formula>0</formula>
    </cfRule>
  </conditionalFormatting>
  <conditionalFormatting sqref="F70">
    <cfRule type="cellIs" priority="32" dxfId="96" operator="equal" stopIfTrue="1">
      <formula>0</formula>
    </cfRule>
  </conditionalFormatting>
  <conditionalFormatting sqref="F71">
    <cfRule type="cellIs" priority="31" dxfId="96" operator="equal" stopIfTrue="1">
      <formula>0</formula>
    </cfRule>
  </conditionalFormatting>
  <conditionalFormatting sqref="F72">
    <cfRule type="cellIs" priority="30" dxfId="96" operator="equal" stopIfTrue="1">
      <formula>0</formula>
    </cfRule>
  </conditionalFormatting>
  <conditionalFormatting sqref="F73">
    <cfRule type="cellIs" priority="29" dxfId="96" operator="equal" stopIfTrue="1">
      <formula>0</formula>
    </cfRule>
  </conditionalFormatting>
  <conditionalFormatting sqref="F74">
    <cfRule type="cellIs" priority="28" dxfId="96" operator="equal" stopIfTrue="1">
      <formula>0</formula>
    </cfRule>
  </conditionalFormatting>
  <conditionalFormatting sqref="F75">
    <cfRule type="cellIs" priority="27" dxfId="96" operator="equal" stopIfTrue="1">
      <formula>0</formula>
    </cfRule>
  </conditionalFormatting>
  <conditionalFormatting sqref="F76">
    <cfRule type="cellIs" priority="26" dxfId="96" operator="equal" stopIfTrue="1">
      <formula>0</formula>
    </cfRule>
  </conditionalFormatting>
  <conditionalFormatting sqref="F77">
    <cfRule type="cellIs" priority="25" dxfId="96" operator="equal" stopIfTrue="1">
      <formula>0</formula>
    </cfRule>
  </conditionalFormatting>
  <conditionalFormatting sqref="F78">
    <cfRule type="cellIs" priority="24" dxfId="96" operator="equal" stopIfTrue="1">
      <formula>0</formula>
    </cfRule>
  </conditionalFormatting>
  <conditionalFormatting sqref="F79">
    <cfRule type="cellIs" priority="23" dxfId="96" operator="equal" stopIfTrue="1">
      <formula>0</formula>
    </cfRule>
  </conditionalFormatting>
  <conditionalFormatting sqref="F80">
    <cfRule type="cellIs" priority="22" dxfId="96" operator="equal" stopIfTrue="1">
      <formula>0</formula>
    </cfRule>
  </conditionalFormatting>
  <conditionalFormatting sqref="F81">
    <cfRule type="cellIs" priority="21" dxfId="96" operator="equal" stopIfTrue="1">
      <formula>0</formula>
    </cfRule>
  </conditionalFormatting>
  <conditionalFormatting sqref="F82">
    <cfRule type="cellIs" priority="20" dxfId="96" operator="equal" stopIfTrue="1">
      <formula>0</formula>
    </cfRule>
  </conditionalFormatting>
  <conditionalFormatting sqref="F83">
    <cfRule type="cellIs" priority="19" dxfId="96" operator="equal" stopIfTrue="1">
      <formula>0</formula>
    </cfRule>
  </conditionalFormatting>
  <conditionalFormatting sqref="F84">
    <cfRule type="cellIs" priority="18" dxfId="96" operator="equal" stopIfTrue="1">
      <formula>0</formula>
    </cfRule>
  </conditionalFormatting>
  <conditionalFormatting sqref="F85">
    <cfRule type="cellIs" priority="17" dxfId="96" operator="equal" stopIfTrue="1">
      <formula>0</formula>
    </cfRule>
  </conditionalFormatting>
  <conditionalFormatting sqref="F86">
    <cfRule type="cellIs" priority="16" dxfId="96" operator="equal" stopIfTrue="1">
      <formula>0</formula>
    </cfRule>
  </conditionalFormatting>
  <conditionalFormatting sqref="F87">
    <cfRule type="cellIs" priority="15" dxfId="96" operator="equal" stopIfTrue="1">
      <formula>0</formula>
    </cfRule>
  </conditionalFormatting>
  <conditionalFormatting sqref="F88">
    <cfRule type="cellIs" priority="14" dxfId="96" operator="equal" stopIfTrue="1">
      <formula>0</formula>
    </cfRule>
  </conditionalFormatting>
  <conditionalFormatting sqref="F89">
    <cfRule type="cellIs" priority="13" dxfId="96" operator="equal" stopIfTrue="1">
      <formula>0</formula>
    </cfRule>
  </conditionalFormatting>
  <conditionalFormatting sqref="F90">
    <cfRule type="cellIs" priority="12" dxfId="96" operator="equal" stopIfTrue="1">
      <formula>0</formula>
    </cfRule>
  </conditionalFormatting>
  <conditionalFormatting sqref="F91">
    <cfRule type="cellIs" priority="11" dxfId="96" operator="equal" stopIfTrue="1">
      <formula>0</formula>
    </cfRule>
  </conditionalFormatting>
  <conditionalFormatting sqref="F92">
    <cfRule type="cellIs" priority="10" dxfId="96" operator="equal" stopIfTrue="1">
      <formula>0</formula>
    </cfRule>
  </conditionalFormatting>
  <conditionalFormatting sqref="F93">
    <cfRule type="cellIs" priority="9" dxfId="96" operator="equal" stopIfTrue="1">
      <formula>0</formula>
    </cfRule>
  </conditionalFormatting>
  <conditionalFormatting sqref="F94">
    <cfRule type="cellIs" priority="8" dxfId="96" operator="equal" stopIfTrue="1">
      <formula>0</formula>
    </cfRule>
  </conditionalFormatting>
  <conditionalFormatting sqref="F95">
    <cfRule type="cellIs" priority="7" dxfId="96" operator="equal" stopIfTrue="1">
      <formula>0</formula>
    </cfRule>
  </conditionalFormatting>
  <conditionalFormatting sqref="F96">
    <cfRule type="cellIs" priority="6" dxfId="96" operator="equal" stopIfTrue="1">
      <formula>0</formula>
    </cfRule>
  </conditionalFormatting>
  <conditionalFormatting sqref="F97">
    <cfRule type="cellIs" priority="5" dxfId="96" operator="equal" stopIfTrue="1">
      <formula>0</formula>
    </cfRule>
  </conditionalFormatting>
  <conditionalFormatting sqref="F98">
    <cfRule type="cellIs" priority="4" dxfId="96" operator="equal" stopIfTrue="1">
      <formula>0</formula>
    </cfRule>
  </conditionalFormatting>
  <conditionalFormatting sqref="F99">
    <cfRule type="cellIs" priority="3" dxfId="96" operator="equal" stopIfTrue="1">
      <formula>0</formula>
    </cfRule>
  </conditionalFormatting>
  <conditionalFormatting sqref="F100">
    <cfRule type="cellIs" priority="2" dxfId="96" operator="equal" stopIfTrue="1">
      <formula>0</formula>
    </cfRule>
  </conditionalFormatting>
  <conditionalFormatting sqref="F101">
    <cfRule type="cellIs" priority="1" dxfId="9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5" t="s">
        <v>4</v>
      </c>
      <c r="B4" s="100" t="s">
        <v>11</v>
      </c>
      <c r="C4" s="118" t="s">
        <v>25</v>
      </c>
      <c r="D4" s="103" t="s">
        <v>17</v>
      </c>
      <c r="E4" s="120" t="s">
        <v>12</v>
      </c>
      <c r="F4" s="106" t="s">
        <v>15</v>
      </c>
    </row>
    <row r="5" spans="1:6" ht="5.25" customHeight="1">
      <c r="A5" s="116"/>
      <c r="B5" s="101"/>
      <c r="C5" s="119"/>
      <c r="D5" s="104"/>
      <c r="E5" s="121"/>
      <c r="F5" s="107"/>
    </row>
    <row r="6" spans="1:6" ht="9" customHeight="1">
      <c r="A6" s="116"/>
      <c r="B6" s="101"/>
      <c r="C6" s="119"/>
      <c r="D6" s="104"/>
      <c r="E6" s="121"/>
      <c r="F6" s="107"/>
    </row>
    <row r="7" spans="1:6" ht="6" customHeight="1">
      <c r="A7" s="116"/>
      <c r="B7" s="101"/>
      <c r="C7" s="119"/>
      <c r="D7" s="104"/>
      <c r="E7" s="121"/>
      <c r="F7" s="107"/>
    </row>
    <row r="8" spans="1:6" ht="6" customHeight="1">
      <c r="A8" s="116"/>
      <c r="B8" s="101"/>
      <c r="C8" s="119"/>
      <c r="D8" s="104"/>
      <c r="E8" s="121"/>
      <c r="F8" s="107"/>
    </row>
    <row r="9" spans="1:6" ht="10.5" customHeight="1">
      <c r="A9" s="116"/>
      <c r="B9" s="101"/>
      <c r="C9" s="119"/>
      <c r="D9" s="104"/>
      <c r="E9" s="121"/>
      <c r="F9" s="107"/>
    </row>
    <row r="10" spans="1:6" ht="3.75" customHeight="1" hidden="1">
      <c r="A10" s="116"/>
      <c r="B10" s="101"/>
      <c r="C10" s="72"/>
      <c r="D10" s="104"/>
      <c r="E10" s="27"/>
      <c r="F10" s="32"/>
    </row>
    <row r="11" spans="1:6" ht="12.75" customHeight="1" hidden="1">
      <c r="A11" s="117"/>
      <c r="B11" s="102"/>
      <c r="C11" s="73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206</v>
      </c>
      <c r="B13" s="83" t="s">
        <v>207</v>
      </c>
      <c r="C13" s="84" t="s">
        <v>208</v>
      </c>
      <c r="D13" s="85" t="s">
        <v>56</v>
      </c>
      <c r="E13" s="86" t="s">
        <v>56</v>
      </c>
      <c r="F13" s="87" t="str">
        <f>IF(OR(D13="-",E13=D13),"-",D13-IF(E13="-",0,E13))</f>
        <v>-</v>
      </c>
    </row>
    <row r="14" spans="1:6" ht="13.5" thickBot="1">
      <c r="A14" s="88" t="s">
        <v>43</v>
      </c>
      <c r="B14" s="58"/>
      <c r="C14" s="77"/>
      <c r="D14" s="80"/>
      <c r="E14" s="59"/>
      <c r="F14" s="60"/>
    </row>
    <row r="15" spans="1:6" ht="9" customHeight="1" thickBot="1">
      <c r="A15" s="69"/>
      <c r="B15" s="65"/>
      <c r="C15" s="78"/>
      <c r="D15" s="81"/>
      <c r="E15" s="65"/>
      <c r="F15" s="65"/>
    </row>
    <row r="16" spans="1:6" ht="13.5" customHeight="1" thickBot="1">
      <c r="A16" s="64" t="s">
        <v>209</v>
      </c>
      <c r="B16" s="61" t="s">
        <v>210</v>
      </c>
      <c r="C16" s="79" t="s">
        <v>208</v>
      </c>
      <c r="D16" s="62">
        <v>38849515.6</v>
      </c>
      <c r="E16" s="62">
        <v>36510986.93</v>
      </c>
      <c r="F16" s="63" t="s">
        <v>211</v>
      </c>
    </row>
    <row r="17" ht="15" customHeight="1"/>
    <row r="21" ht="23.25" customHeight="1"/>
    <row r="30" ht="9" customHeight="1"/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" dxfId="96" operator="equal" stopIfTrue="1">
      <formula>0</formula>
    </cfRule>
  </conditionalFormatting>
  <conditionalFormatting sqref="E16:F16">
    <cfRule type="cellIs" priority="1" dxfId="9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19</v>
      </c>
      <c r="B1" s="122"/>
      <c r="C1" s="122"/>
      <c r="D1" s="122"/>
      <c r="E1" s="122"/>
      <c r="F1" s="122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7" t="s">
        <v>4</v>
      </c>
      <c r="B4" s="100" t="s">
        <v>11</v>
      </c>
      <c r="C4" s="118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98"/>
      <c r="B5" s="101"/>
      <c r="C5" s="119"/>
      <c r="D5" s="104"/>
      <c r="E5" s="104"/>
      <c r="F5" s="107"/>
    </row>
    <row r="6" spans="1:6" ht="6" customHeight="1">
      <c r="A6" s="98"/>
      <c r="B6" s="101"/>
      <c r="C6" s="119"/>
      <c r="D6" s="104"/>
      <c r="E6" s="104"/>
      <c r="F6" s="107"/>
    </row>
    <row r="7" spans="1:6" ht="4.5" customHeight="1">
      <c r="A7" s="98"/>
      <c r="B7" s="101"/>
      <c r="C7" s="119"/>
      <c r="D7" s="104"/>
      <c r="E7" s="104"/>
      <c r="F7" s="107"/>
    </row>
    <row r="8" spans="1:6" ht="6" customHeight="1">
      <c r="A8" s="98"/>
      <c r="B8" s="101"/>
      <c r="C8" s="119"/>
      <c r="D8" s="104"/>
      <c r="E8" s="104"/>
      <c r="F8" s="107"/>
    </row>
    <row r="9" spans="1:6" ht="6" customHeight="1">
      <c r="A9" s="98"/>
      <c r="B9" s="101"/>
      <c r="C9" s="119"/>
      <c r="D9" s="104"/>
      <c r="E9" s="104"/>
      <c r="F9" s="107"/>
    </row>
    <row r="10" spans="1:6" ht="18" customHeight="1">
      <c r="A10" s="99"/>
      <c r="B10" s="102"/>
      <c r="C10" s="123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2" t="s">
        <v>212</v>
      </c>
      <c r="B12" s="89" t="s">
        <v>213</v>
      </c>
      <c r="C12" s="93" t="s">
        <v>208</v>
      </c>
      <c r="D12" s="90">
        <v>15990758.72</v>
      </c>
      <c r="E12" s="90">
        <v>8281344.44</v>
      </c>
      <c r="F12" s="91">
        <v>7709414.28</v>
      </c>
    </row>
    <row r="13" spans="1:6" ht="12.75">
      <c r="A13" s="57" t="s">
        <v>43</v>
      </c>
      <c r="B13" s="53"/>
      <c r="C13" s="54"/>
      <c r="D13" s="55"/>
      <c r="E13" s="55"/>
      <c r="F13" s="56"/>
    </row>
    <row r="14" spans="1:6" ht="22.5">
      <c r="A14" s="82" t="s">
        <v>214</v>
      </c>
      <c r="B14" s="94" t="s">
        <v>215</v>
      </c>
      <c r="C14" s="95" t="s">
        <v>208</v>
      </c>
      <c r="D14" s="85" t="s">
        <v>56</v>
      </c>
      <c r="E14" s="85" t="s">
        <v>56</v>
      </c>
      <c r="F14" s="87" t="s">
        <v>56</v>
      </c>
    </row>
    <row r="15" spans="1:6" ht="12.75">
      <c r="A15" s="82" t="s">
        <v>216</v>
      </c>
      <c r="B15" s="94" t="s">
        <v>217</v>
      </c>
      <c r="C15" s="95" t="s">
        <v>208</v>
      </c>
      <c r="D15" s="85" t="s">
        <v>56</v>
      </c>
      <c r="E15" s="85" t="s">
        <v>56</v>
      </c>
      <c r="F15" s="87" t="s">
        <v>56</v>
      </c>
    </row>
    <row r="16" spans="1:6" ht="12.75">
      <c r="A16" s="92" t="s">
        <v>218</v>
      </c>
      <c r="B16" s="89" t="s">
        <v>219</v>
      </c>
      <c r="C16" s="93" t="s">
        <v>220</v>
      </c>
      <c r="D16" s="90">
        <v>15990758.72</v>
      </c>
      <c r="E16" s="90">
        <v>8281344.44</v>
      </c>
      <c r="F16" s="91">
        <v>7709414.28</v>
      </c>
    </row>
    <row r="17" spans="1:6" ht="22.5">
      <c r="A17" s="92" t="s">
        <v>221</v>
      </c>
      <c r="B17" s="89" t="s">
        <v>219</v>
      </c>
      <c r="C17" s="93" t="s">
        <v>222</v>
      </c>
      <c r="D17" s="90">
        <v>15990758.72</v>
      </c>
      <c r="E17" s="90">
        <v>8281344.44</v>
      </c>
      <c r="F17" s="91">
        <v>7709414.28</v>
      </c>
    </row>
    <row r="18" spans="1:6" ht="45">
      <c r="A18" s="92" t="s">
        <v>223</v>
      </c>
      <c r="B18" s="89" t="s">
        <v>219</v>
      </c>
      <c r="C18" s="93" t="s">
        <v>224</v>
      </c>
      <c r="D18" s="90" t="s">
        <v>56</v>
      </c>
      <c r="E18" s="90" t="s">
        <v>56</v>
      </c>
      <c r="F18" s="91" t="s">
        <v>56</v>
      </c>
    </row>
    <row r="19" spans="1:6" ht="12.75">
      <c r="A19" s="92" t="s">
        <v>225</v>
      </c>
      <c r="B19" s="89" t="s">
        <v>226</v>
      </c>
      <c r="C19" s="93" t="s">
        <v>227</v>
      </c>
      <c r="D19" s="90">
        <v>-38849515.6</v>
      </c>
      <c r="E19" s="90">
        <v>-36829786.66</v>
      </c>
      <c r="F19" s="91" t="s">
        <v>211</v>
      </c>
    </row>
    <row r="20" spans="1:6" ht="22.5">
      <c r="A20" s="92" t="s">
        <v>228</v>
      </c>
      <c r="B20" s="89" t="s">
        <v>226</v>
      </c>
      <c r="C20" s="93" t="s">
        <v>229</v>
      </c>
      <c r="D20" s="90">
        <v>-38849515.6</v>
      </c>
      <c r="E20" s="90">
        <v>-36829786.66</v>
      </c>
      <c r="F20" s="91" t="s">
        <v>211</v>
      </c>
    </row>
    <row r="21" spans="1:6" ht="22.5">
      <c r="A21" s="40" t="s">
        <v>230</v>
      </c>
      <c r="B21" s="37" t="s">
        <v>226</v>
      </c>
      <c r="C21" s="51" t="s">
        <v>231</v>
      </c>
      <c r="D21" s="39">
        <v>-38849515.6</v>
      </c>
      <c r="E21" s="39">
        <v>-36829786.66</v>
      </c>
      <c r="F21" s="52" t="s">
        <v>211</v>
      </c>
    </row>
    <row r="22" spans="1:6" ht="12.75">
      <c r="A22" s="92" t="s">
        <v>232</v>
      </c>
      <c r="B22" s="89" t="s">
        <v>233</v>
      </c>
      <c r="C22" s="93" t="s">
        <v>234</v>
      </c>
      <c r="D22" s="90">
        <v>54840274.32</v>
      </c>
      <c r="E22" s="90">
        <v>45111131.1</v>
      </c>
      <c r="F22" s="91" t="s">
        <v>211</v>
      </c>
    </row>
    <row r="23" spans="1:6" ht="23.25" thickBot="1">
      <c r="A23" s="40" t="s">
        <v>235</v>
      </c>
      <c r="B23" s="37" t="s">
        <v>233</v>
      </c>
      <c r="C23" s="51" t="s">
        <v>236</v>
      </c>
      <c r="D23" s="39">
        <v>54840274.32</v>
      </c>
      <c r="E23" s="39">
        <v>45111131.1</v>
      </c>
      <c r="F23" s="52" t="s">
        <v>211</v>
      </c>
    </row>
    <row r="24" spans="1:6" ht="12.75" customHeight="1">
      <c r="A24" s="71"/>
      <c r="B24" s="70"/>
      <c r="C24" s="67"/>
      <c r="D24" s="66"/>
      <c r="E24" s="66"/>
      <c r="F24" s="68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96" operator="equal" stopIfTrue="1">
      <formula>0</formula>
    </cfRule>
  </conditionalFormatting>
  <conditionalFormatting sqref="E14:F14">
    <cfRule type="cellIs" priority="10" dxfId="96" operator="equal" stopIfTrue="1">
      <formula>0</formula>
    </cfRule>
  </conditionalFormatting>
  <conditionalFormatting sqref="E15:F15">
    <cfRule type="cellIs" priority="9" dxfId="96" operator="equal" stopIfTrue="1">
      <formula>0</formula>
    </cfRule>
  </conditionalFormatting>
  <conditionalFormatting sqref="E16:F16">
    <cfRule type="cellIs" priority="8" dxfId="96" operator="equal" stopIfTrue="1">
      <formula>0</formula>
    </cfRule>
  </conditionalFormatting>
  <conditionalFormatting sqref="E17:F17">
    <cfRule type="cellIs" priority="7" dxfId="96" operator="equal" stopIfTrue="1">
      <formula>0</formula>
    </cfRule>
  </conditionalFormatting>
  <conditionalFormatting sqref="E18:F18">
    <cfRule type="cellIs" priority="6" dxfId="96" operator="equal" stopIfTrue="1">
      <formula>0</formula>
    </cfRule>
  </conditionalFormatting>
  <conditionalFormatting sqref="E19:F19">
    <cfRule type="cellIs" priority="5" dxfId="96" operator="equal" stopIfTrue="1">
      <formula>0</formula>
    </cfRule>
  </conditionalFormatting>
  <conditionalFormatting sqref="E20:F20">
    <cfRule type="cellIs" priority="4" dxfId="96" operator="equal" stopIfTrue="1">
      <formula>0</formula>
    </cfRule>
  </conditionalFormatting>
  <conditionalFormatting sqref="E21:F21">
    <cfRule type="cellIs" priority="3" dxfId="96" operator="equal" stopIfTrue="1">
      <formula>0</formula>
    </cfRule>
  </conditionalFormatting>
  <conditionalFormatting sqref="E22:F22">
    <cfRule type="cellIs" priority="2" dxfId="96" operator="equal" stopIfTrue="1">
      <formula>0</formula>
    </cfRule>
  </conditionalFormatting>
  <conditionalFormatting sqref="E23:F23">
    <cfRule type="cellIs" priority="1" dxfId="9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237</v>
      </c>
      <c r="B1" s="1" t="s">
        <v>238</v>
      </c>
    </row>
    <row r="2" spans="1:2" ht="12.75">
      <c r="A2" t="s">
        <v>239</v>
      </c>
      <c r="B2" s="1" t="s">
        <v>238</v>
      </c>
    </row>
    <row r="3" spans="1:2" ht="12.75">
      <c r="A3" t="s">
        <v>240</v>
      </c>
      <c r="B3" s="1" t="s">
        <v>30</v>
      </c>
    </row>
    <row r="4" spans="1:2" ht="12.75">
      <c r="A4" t="s">
        <v>241</v>
      </c>
      <c r="B4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Любовь Цыплёнкова</cp:lastModifiedBy>
  <cp:lastPrinted>2006-02-27T09:42:44Z</cp:lastPrinted>
  <dcterms:created xsi:type="dcterms:W3CDTF">1999-06-18T11:49:53Z</dcterms:created>
  <dcterms:modified xsi:type="dcterms:W3CDTF">2017-03-30T10:18:46Z</dcterms:modified>
  <cp:category/>
  <cp:version/>
  <cp:contentType/>
  <cp:contentStatus/>
</cp:coreProperties>
</file>