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'!$A$4:$F$48</definedName>
  </definedNames>
  <calcPr fullCalcOnLoad="1"/>
</workbook>
</file>

<file path=xl/sharedStrings.xml><?xml version="1.0" encoding="utf-8"?>
<sst xmlns="http://schemas.openxmlformats.org/spreadsheetml/2006/main" count="137" uniqueCount="72">
  <si>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</si>
  <si>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</si>
  <si>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</si>
  <si>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</si>
  <si>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</si>
  <si>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</si>
  <si>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</si>
  <si>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</si>
  <si>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</si>
  <si>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</si>
  <si>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</si>
  <si>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</si>
  <si>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</si>
  <si>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</si>
  <si>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</si>
  <si>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</si>
  <si>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</si>
  <si>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</si>
  <si>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</si>
  <si>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</si>
  <si>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</si>
  <si>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</si>
  <si>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</si>
  <si>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</si>
  <si>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</si>
  <si>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</si>
  <si>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</si>
  <si>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</si>
  <si>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</si>
  <si>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</si>
  <si>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</si>
  <si>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</si>
  <si>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</si>
  <si>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</si>
  <si>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</si>
  <si>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</si>
  <si>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</si>
  <si>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</si>
  <si>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</si>
  <si>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</si>
  <si>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</si>
  <si>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</si>
  <si>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</si>
  <si>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</si>
  <si>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</si>
  <si>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</si>
  <si>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</si>
  <si>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</si>
  <si>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</si>
  <si>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</si>
  <si>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</si>
  <si>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</si>
  <si>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</si>
  <si>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</si>
  <si>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</si>
  <si>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</si>
  <si>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</si>
  <si>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</si>
  <si>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</si>
  <si>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</si>
  <si>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</si>
  <si>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</si>
  <si>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</si>
  <si>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</si>
  <si>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</si>
  <si>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</si>
  <si>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</si>
  <si>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</si>
  <si>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Исполнено 1 кв. 2016  тыс.руб.</t>
  </si>
  <si>
    <t>% исполнения</t>
  </si>
  <si>
    <t>Приложение 3</t>
  </si>
  <si>
    <t>№  17  от 28.04.2016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</si>
</sst>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52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7.00390625" style="0" customWidth="1"/>
    <col min="2" max="2" width="7.75390625" style="0" customWidth="1"/>
    <col min="3" max="3" width="7.875" style="0" customWidth="1"/>
    <col min="4" max="5" width="10.125" style="0" customWidth="1"/>
    <col min="6" max="6" width="8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6" ht="12.75" customHeight="1">
      <c r="A4" s="2"/>
      <c r="B4" s="35" t="s">
        <v>70</v>
      </c>
      <c r="C4" s="35"/>
      <c r="D4" s="35"/>
      <c r="E4" s="35"/>
      <c r="F4" s="35"/>
    </row>
    <row r="5" spans="1:6" ht="12.75" customHeight="1">
      <c r="A5" s="2"/>
      <c r="B5" s="36" t="s">
        <v>48</v>
      </c>
      <c r="C5" s="36"/>
      <c r="D5" s="36"/>
      <c r="E5" s="36"/>
      <c r="F5" s="36"/>
    </row>
    <row r="6" spans="1:6" ht="12.75" customHeight="1">
      <c r="A6" s="2"/>
      <c r="B6" s="36" t="s">
        <v>49</v>
      </c>
      <c r="C6" s="36"/>
      <c r="D6" s="36"/>
      <c r="E6" s="36"/>
      <c r="F6" s="36"/>
    </row>
    <row r="7" spans="1:6" ht="12.75" customHeight="1">
      <c r="A7" s="2"/>
      <c r="B7" s="36" t="s">
        <v>71</v>
      </c>
      <c r="C7" s="36"/>
      <c r="D7" s="36"/>
      <c r="E7" s="36"/>
      <c r="F7" s="36"/>
    </row>
    <row r="8" spans="1:4" ht="12.75" customHeight="1">
      <c r="A8" s="2"/>
      <c r="B8" s="37"/>
      <c r="C8" s="37"/>
      <c r="D8" s="22"/>
    </row>
    <row r="9" spans="1:4" ht="12.75">
      <c r="A9" s="2"/>
      <c r="B9" s="38"/>
      <c r="C9" s="38"/>
      <c r="D9" s="22"/>
    </row>
    <row r="10" spans="1:4" ht="15.75">
      <c r="A10" s="32" t="s">
        <v>37</v>
      </c>
      <c r="B10" s="32"/>
      <c r="C10" s="32"/>
      <c r="D10" s="32"/>
    </row>
    <row r="11" spans="1:6" ht="14.25">
      <c r="A11" s="34" t="s">
        <v>67</v>
      </c>
      <c r="B11" s="34"/>
      <c r="C11" s="34"/>
      <c r="D11" s="34"/>
      <c r="E11" s="34"/>
      <c r="F11" s="34"/>
    </row>
    <row r="12" spans="1:4" ht="14.25">
      <c r="A12" s="34"/>
      <c r="B12" s="34"/>
      <c r="C12" s="34"/>
      <c r="D12" s="34"/>
    </row>
    <row r="13" spans="1:4" ht="15.75">
      <c r="A13" s="39"/>
      <c r="B13" s="39"/>
      <c r="C13" s="39"/>
      <c r="D13" s="39"/>
    </row>
    <row r="14" spans="1:6" ht="12.75" customHeight="1">
      <c r="A14" s="40" t="s">
        <v>0</v>
      </c>
      <c r="B14" s="40" t="s">
        <v>1</v>
      </c>
      <c r="C14" s="40" t="s">
        <v>2</v>
      </c>
      <c r="D14" s="33" t="s">
        <v>66</v>
      </c>
      <c r="E14" s="33" t="s">
        <v>68</v>
      </c>
      <c r="F14" s="33" t="s">
        <v>69</v>
      </c>
    </row>
    <row r="15" spans="1:6" ht="12.75">
      <c r="A15" s="41"/>
      <c r="B15" s="41"/>
      <c r="C15" s="41"/>
      <c r="D15" s="33"/>
      <c r="E15" s="33"/>
      <c r="F15" s="33"/>
    </row>
    <row r="16" spans="1:6" ht="25.5" customHeight="1">
      <c r="A16" s="42"/>
      <c r="B16" s="42"/>
      <c r="C16" s="42"/>
      <c r="D16" s="33"/>
      <c r="E16" s="33"/>
      <c r="F16" s="33"/>
    </row>
    <row r="17" spans="1:6" ht="12.75">
      <c r="A17" s="4" t="s">
        <v>3</v>
      </c>
      <c r="B17" s="14" t="s">
        <v>4</v>
      </c>
      <c r="C17" s="14"/>
      <c r="D17" s="15">
        <f>SUM(D18:D22)</f>
        <v>11062.920000000002</v>
      </c>
      <c r="E17" s="15">
        <f>SUM(E18:E22)</f>
        <v>1944.03</v>
      </c>
      <c r="F17" s="31">
        <f>E17/D17*100</f>
        <v>17.57248538360577</v>
      </c>
    </row>
    <row r="18" spans="1:6" ht="27" customHeight="1">
      <c r="A18" s="5" t="s">
        <v>5</v>
      </c>
      <c r="B18" s="14"/>
      <c r="C18" s="16" t="s">
        <v>6</v>
      </c>
      <c r="D18" s="23">
        <v>461.1</v>
      </c>
      <c r="E18" s="30">
        <v>74</v>
      </c>
      <c r="F18" s="29">
        <f aca="true" t="shared" si="0" ref="F18:F46">E18/D18*100</f>
        <v>16.048579483842985</v>
      </c>
    </row>
    <row r="19" spans="1:6" ht="14.25" customHeight="1">
      <c r="A19" s="6" t="s">
        <v>7</v>
      </c>
      <c r="B19" s="17"/>
      <c r="C19" s="18" t="s">
        <v>8</v>
      </c>
      <c r="D19" s="23">
        <v>9419.12</v>
      </c>
      <c r="E19" s="30">
        <v>1569.83</v>
      </c>
      <c r="F19" s="29">
        <f t="shared" si="0"/>
        <v>16.66641894359558</v>
      </c>
    </row>
    <row r="20" spans="1:6" ht="14.25" customHeight="1">
      <c r="A20" s="7" t="s">
        <v>62</v>
      </c>
      <c r="B20" s="13"/>
      <c r="C20" s="19" t="s">
        <v>42</v>
      </c>
      <c r="D20" s="23">
        <v>0</v>
      </c>
      <c r="E20" s="30"/>
      <c r="F20" s="29">
        <v>0</v>
      </c>
    </row>
    <row r="21" spans="1:6" ht="12.75">
      <c r="A21" s="7" t="s">
        <v>9</v>
      </c>
      <c r="B21" s="13"/>
      <c r="C21" s="19" t="s">
        <v>56</v>
      </c>
      <c r="D21" s="23">
        <v>300</v>
      </c>
      <c r="E21" s="30">
        <v>0</v>
      </c>
      <c r="F21" s="29">
        <f t="shared" si="0"/>
        <v>0</v>
      </c>
    </row>
    <row r="22" spans="1:6" ht="13.5" customHeight="1">
      <c r="A22" s="7" t="s">
        <v>47</v>
      </c>
      <c r="B22" s="13"/>
      <c r="C22" s="19" t="s">
        <v>57</v>
      </c>
      <c r="D22" s="23">
        <v>882.7</v>
      </c>
      <c r="E22" s="30">
        <v>300.2</v>
      </c>
      <c r="F22" s="29">
        <f t="shared" si="0"/>
        <v>34.009289679392765</v>
      </c>
    </row>
    <row r="23" spans="1:6" ht="15" customHeight="1">
      <c r="A23" s="8" t="s">
        <v>10</v>
      </c>
      <c r="B23" s="20" t="s">
        <v>29</v>
      </c>
      <c r="C23" s="18"/>
      <c r="D23" s="15">
        <f>D24</f>
        <v>223.17</v>
      </c>
      <c r="E23" s="15">
        <f>E24</f>
        <v>19.33</v>
      </c>
      <c r="F23" s="31">
        <f t="shared" si="0"/>
        <v>8.661558453197115</v>
      </c>
    </row>
    <row r="24" spans="1:6" ht="30" customHeight="1">
      <c r="A24" s="6" t="s">
        <v>11</v>
      </c>
      <c r="B24" s="17"/>
      <c r="C24" s="18" t="s">
        <v>36</v>
      </c>
      <c r="D24" s="23">
        <v>223.17</v>
      </c>
      <c r="E24" s="30">
        <v>19.33</v>
      </c>
      <c r="F24" s="29">
        <f t="shared" si="0"/>
        <v>8.661558453197115</v>
      </c>
    </row>
    <row r="25" spans="1:6" ht="25.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7.2</v>
      </c>
      <c r="F25" s="31">
        <f t="shared" si="0"/>
        <v>2.666666666666667</v>
      </c>
    </row>
    <row r="26" spans="1:6" ht="27.75" customHeight="1">
      <c r="A26" s="6" t="s">
        <v>14</v>
      </c>
      <c r="B26" s="17"/>
      <c r="C26" s="18" t="s">
        <v>15</v>
      </c>
      <c r="D26" s="23">
        <v>100</v>
      </c>
      <c r="E26" s="30">
        <v>0</v>
      </c>
      <c r="F26" s="29">
        <f t="shared" si="0"/>
        <v>0</v>
      </c>
    </row>
    <row r="27" spans="1:6" ht="18" customHeight="1">
      <c r="A27" s="6" t="s">
        <v>16</v>
      </c>
      <c r="B27" s="17"/>
      <c r="C27" s="18" t="s">
        <v>17</v>
      </c>
      <c r="D27" s="23">
        <v>150</v>
      </c>
      <c r="E27" s="30">
        <v>7.2</v>
      </c>
      <c r="F27" s="29">
        <f t="shared" si="0"/>
        <v>4.8</v>
      </c>
    </row>
    <row r="28" spans="1:6" ht="26.25" customHeight="1">
      <c r="A28" s="6" t="s">
        <v>58</v>
      </c>
      <c r="B28" s="17"/>
      <c r="C28" s="18" t="s">
        <v>59</v>
      </c>
      <c r="D28" s="23">
        <v>20</v>
      </c>
      <c r="E28" s="30">
        <v>0</v>
      </c>
      <c r="F28" s="29">
        <f t="shared" si="0"/>
        <v>0</v>
      </c>
    </row>
    <row r="29" spans="1:6" ht="15" customHeight="1">
      <c r="A29" s="4" t="s">
        <v>30</v>
      </c>
      <c r="B29" s="14" t="s">
        <v>31</v>
      </c>
      <c r="C29" s="18"/>
      <c r="D29" s="15">
        <f>SUM(D30:D33)</f>
        <v>5545.9</v>
      </c>
      <c r="E29" s="15">
        <f>SUM(E30:E33)</f>
        <v>772.9399999999999</v>
      </c>
      <c r="F29" s="31">
        <f t="shared" si="0"/>
        <v>13.937142754106638</v>
      </c>
    </row>
    <row r="30" spans="1:6" ht="18" customHeight="1">
      <c r="A30" s="12" t="s">
        <v>3</v>
      </c>
      <c r="B30" s="14"/>
      <c r="C30" s="18" t="s">
        <v>46</v>
      </c>
      <c r="D30" s="23">
        <v>70</v>
      </c>
      <c r="E30" s="30">
        <v>0</v>
      </c>
      <c r="F30" s="29">
        <f t="shared" si="0"/>
        <v>0</v>
      </c>
    </row>
    <row r="31" spans="1:6" ht="15.75" customHeight="1">
      <c r="A31" s="6" t="s">
        <v>61</v>
      </c>
      <c r="B31" s="17"/>
      <c r="C31" s="18" t="s">
        <v>60</v>
      </c>
      <c r="D31" s="23">
        <v>5045.9</v>
      </c>
      <c r="E31" s="30">
        <v>632.41</v>
      </c>
      <c r="F31" s="29">
        <f t="shared" si="0"/>
        <v>12.533145722269564</v>
      </c>
    </row>
    <row r="32" spans="1:6" ht="15.75" customHeight="1">
      <c r="A32" s="6" t="s">
        <v>50</v>
      </c>
      <c r="B32" s="17"/>
      <c r="C32" s="18" t="s">
        <v>51</v>
      </c>
      <c r="D32" s="23">
        <v>270</v>
      </c>
      <c r="E32" s="30">
        <v>109.53</v>
      </c>
      <c r="F32" s="29">
        <f t="shared" si="0"/>
        <v>40.56666666666667</v>
      </c>
    </row>
    <row r="33" spans="1:6" ht="15.75" customHeight="1">
      <c r="A33" s="6" t="s">
        <v>40</v>
      </c>
      <c r="B33" s="17"/>
      <c r="C33" s="18" t="s">
        <v>41</v>
      </c>
      <c r="D33" s="23">
        <v>160</v>
      </c>
      <c r="E33" s="30">
        <v>31</v>
      </c>
      <c r="F33" s="29">
        <f t="shared" si="0"/>
        <v>19.375</v>
      </c>
    </row>
    <row r="34" spans="1:6" ht="15.75" customHeight="1">
      <c r="A34" s="4" t="s">
        <v>18</v>
      </c>
      <c r="B34" s="14" t="s">
        <v>19</v>
      </c>
      <c r="C34" s="14"/>
      <c r="D34" s="15">
        <f>D35+D36+D37</f>
        <v>31439.5</v>
      </c>
      <c r="E34" s="15">
        <f>E35+E36+E37</f>
        <v>3548.34</v>
      </c>
      <c r="F34" s="31">
        <f t="shared" si="0"/>
        <v>11.286248190969959</v>
      </c>
    </row>
    <row r="35" spans="1:6" ht="12.75">
      <c r="A35" s="6" t="s">
        <v>20</v>
      </c>
      <c r="B35" s="17"/>
      <c r="C35" s="18" t="s">
        <v>21</v>
      </c>
      <c r="D35" s="23">
        <f>10363.6+13930.32</f>
        <v>24293.92</v>
      </c>
      <c r="E35" s="30">
        <v>102.3</v>
      </c>
      <c r="F35" s="29">
        <f t="shared" si="0"/>
        <v>0.4210930142191956</v>
      </c>
    </row>
    <row r="36" spans="1:6" ht="12.75">
      <c r="A36" s="6" t="s">
        <v>22</v>
      </c>
      <c r="B36" s="17"/>
      <c r="C36" s="18" t="s">
        <v>23</v>
      </c>
      <c r="D36" s="23">
        <v>1500</v>
      </c>
      <c r="E36" s="30">
        <v>265.64</v>
      </c>
      <c r="F36" s="29">
        <f t="shared" si="0"/>
        <v>17.709333333333333</v>
      </c>
    </row>
    <row r="37" spans="1:6" ht="15" customHeight="1">
      <c r="A37" s="6" t="s">
        <v>38</v>
      </c>
      <c r="B37" s="17"/>
      <c r="C37" s="18" t="s">
        <v>39</v>
      </c>
      <c r="D37" s="23">
        <v>5645.58</v>
      </c>
      <c r="E37" s="30">
        <v>3180.4</v>
      </c>
      <c r="F37" s="29">
        <f t="shared" si="0"/>
        <v>56.33433588754389</v>
      </c>
    </row>
    <row r="38" spans="1:6" ht="15.75" customHeight="1">
      <c r="A38" s="4" t="s">
        <v>32</v>
      </c>
      <c r="B38" s="14" t="s">
        <v>33</v>
      </c>
      <c r="C38" s="18"/>
      <c r="D38" s="15">
        <f>D39</f>
        <v>224.11</v>
      </c>
      <c r="E38" s="15">
        <f>E39</f>
        <v>0</v>
      </c>
      <c r="F38" s="31">
        <f t="shared" si="0"/>
        <v>0</v>
      </c>
    </row>
    <row r="39" spans="1:6" ht="18" customHeight="1">
      <c r="A39" s="6" t="s">
        <v>34</v>
      </c>
      <c r="B39" s="17"/>
      <c r="C39" s="18" t="s">
        <v>35</v>
      </c>
      <c r="D39" s="23">
        <f>187+37.11</f>
        <v>224.11</v>
      </c>
      <c r="E39" s="30">
        <v>0</v>
      </c>
      <c r="F39" s="29">
        <f t="shared" si="0"/>
        <v>0</v>
      </c>
    </row>
    <row r="40" spans="1:6" ht="24.75" customHeight="1">
      <c r="A40" s="4" t="s">
        <v>24</v>
      </c>
      <c r="B40" s="14" t="s">
        <v>25</v>
      </c>
      <c r="C40" s="14"/>
      <c r="D40" s="15">
        <f>D41</f>
        <v>7180</v>
      </c>
      <c r="E40" s="15">
        <f>E41</f>
        <v>1324.99</v>
      </c>
      <c r="F40" s="31">
        <f t="shared" si="0"/>
        <v>18.45389972144847</v>
      </c>
    </row>
    <row r="41" spans="1:6" ht="15.75" customHeight="1">
      <c r="A41" s="6" t="s">
        <v>26</v>
      </c>
      <c r="B41" s="17"/>
      <c r="C41" s="18" t="s">
        <v>27</v>
      </c>
      <c r="D41" s="23">
        <f>6980+200</f>
        <v>7180</v>
      </c>
      <c r="E41" s="30">
        <v>1324.99</v>
      </c>
      <c r="F41" s="29">
        <f t="shared" si="0"/>
        <v>18.45389972144847</v>
      </c>
    </row>
    <row r="42" spans="1:6" ht="12.75">
      <c r="A42" s="4" t="s">
        <v>43</v>
      </c>
      <c r="B42" s="21">
        <v>1000</v>
      </c>
      <c r="C42" s="14"/>
      <c r="D42" s="24">
        <f>D43</f>
        <v>800</v>
      </c>
      <c r="E42" s="24">
        <f>E43</f>
        <v>181.66</v>
      </c>
      <c r="F42" s="31">
        <f t="shared" si="0"/>
        <v>22.7075</v>
      </c>
    </row>
    <row r="43" spans="1:6" ht="12.75">
      <c r="A43" s="6" t="s">
        <v>44</v>
      </c>
      <c r="B43" s="17"/>
      <c r="C43" s="18" t="s">
        <v>45</v>
      </c>
      <c r="D43" s="23">
        <v>800</v>
      </c>
      <c r="E43" s="30">
        <v>181.66</v>
      </c>
      <c r="F43" s="29">
        <f t="shared" si="0"/>
        <v>22.7075</v>
      </c>
    </row>
    <row r="44" spans="1:6" ht="12.75">
      <c r="A44" s="4" t="s">
        <v>54</v>
      </c>
      <c r="B44" s="14" t="s">
        <v>52</v>
      </c>
      <c r="C44" s="14"/>
      <c r="D44" s="15">
        <f>SUM(D45:D45)</f>
        <v>200</v>
      </c>
      <c r="E44" s="15">
        <f>SUM(E45:E45)</f>
        <v>33.22</v>
      </c>
      <c r="F44" s="31">
        <f t="shared" si="0"/>
        <v>16.61</v>
      </c>
    </row>
    <row r="45" spans="1:6" ht="27" customHeight="1">
      <c r="A45" s="6" t="s">
        <v>53</v>
      </c>
      <c r="B45" s="17"/>
      <c r="C45" s="18" t="s">
        <v>55</v>
      </c>
      <c r="D45" s="23">
        <v>200</v>
      </c>
      <c r="E45" s="30">
        <v>33.22</v>
      </c>
      <c r="F45" s="29">
        <f t="shared" si="0"/>
        <v>16.61</v>
      </c>
    </row>
    <row r="46" spans="1:6" ht="17.25" customHeight="1">
      <c r="A46" s="9" t="s">
        <v>28</v>
      </c>
      <c r="B46" s="21"/>
      <c r="C46" s="21"/>
      <c r="D46" s="15">
        <f>D17+D23+D25+D29+D34+D40+D44+D38+D42</f>
        <v>56945.600000000006</v>
      </c>
      <c r="E46" s="15">
        <f>E17+E23+E25+E29+E34+E40+E44+E38+E42</f>
        <v>7831.71</v>
      </c>
      <c r="F46" s="31">
        <f t="shared" si="0"/>
        <v>13.752967744654546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5">
    <mergeCell ref="E14:E16"/>
    <mergeCell ref="A14:A16"/>
    <mergeCell ref="B14:B16"/>
    <mergeCell ref="C14:C16"/>
    <mergeCell ref="D14:D16"/>
    <mergeCell ref="F14:F16"/>
    <mergeCell ref="A11:F11"/>
    <mergeCell ref="B4:F4"/>
    <mergeCell ref="B5:F5"/>
    <mergeCell ref="B6:F6"/>
    <mergeCell ref="B7:F7"/>
    <mergeCell ref="B8:C8"/>
    <mergeCell ref="B9:C9"/>
    <mergeCell ref="A12:D12"/>
    <mergeCell ref="A13:D1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5"/>
      <c r="C4" s="35"/>
      <c r="D4" s="35"/>
      <c r="E4" s="35"/>
      <c r="F4" s="35"/>
    </row>
    <row r="5" spans="1:6" ht="12.75" customHeight="1">
      <c r="A5" s="2"/>
      <c r="B5" s="36"/>
      <c r="C5" s="36"/>
      <c r="D5" s="36"/>
      <c r="E5" s="36"/>
      <c r="F5" s="36"/>
    </row>
    <row r="6" spans="1:6" ht="12.75" customHeight="1">
      <c r="A6" s="2"/>
      <c r="B6" s="36"/>
      <c r="C6" s="36"/>
      <c r="D6" s="36"/>
      <c r="E6" s="36"/>
      <c r="F6" s="36"/>
    </row>
    <row r="7" spans="1:6" ht="12.75" customHeight="1">
      <c r="A7" s="2"/>
      <c r="B7" s="36"/>
      <c r="C7" s="36"/>
      <c r="D7" s="36"/>
      <c r="E7" s="36"/>
      <c r="F7" s="36"/>
    </row>
    <row r="8" spans="1:6" ht="12.75" customHeight="1">
      <c r="A8" s="2"/>
      <c r="B8" s="37"/>
      <c r="C8" s="37"/>
      <c r="D8" s="25"/>
      <c r="E8" s="22"/>
      <c r="F8" s="22"/>
    </row>
    <row r="9" spans="1:6" ht="12.75">
      <c r="A9" s="2"/>
      <c r="B9" s="38"/>
      <c r="C9" s="38"/>
      <c r="D9" s="11"/>
      <c r="E9" s="22"/>
      <c r="F9" s="22"/>
    </row>
    <row r="10" spans="1:6" ht="15.75">
      <c r="A10" s="43" t="s">
        <v>37</v>
      </c>
      <c r="B10" s="43"/>
      <c r="C10" s="43"/>
      <c r="D10" s="43"/>
      <c r="E10" s="43"/>
      <c r="F10" s="43"/>
    </row>
    <row r="11" spans="1:6" ht="14.25">
      <c r="A11" s="34" t="s">
        <v>67</v>
      </c>
      <c r="B11" s="34"/>
      <c r="C11" s="34"/>
      <c r="D11" s="34"/>
      <c r="E11" s="34"/>
      <c r="F11" s="34"/>
    </row>
    <row r="12" spans="1:6" ht="14.25">
      <c r="A12" s="34"/>
      <c r="B12" s="34"/>
      <c r="C12" s="34"/>
      <c r="D12" s="34"/>
      <c r="E12" s="34"/>
      <c r="F12" s="34"/>
    </row>
    <row r="13" spans="1:6" ht="15.75">
      <c r="A13" s="39"/>
      <c r="B13" s="39"/>
      <c r="C13" s="39"/>
      <c r="D13" s="39"/>
      <c r="E13" s="39"/>
      <c r="F13" s="39"/>
    </row>
    <row r="14" spans="1:7" ht="12.75" customHeight="1">
      <c r="A14" s="40" t="s">
        <v>0</v>
      </c>
      <c r="B14" s="40" t="s">
        <v>1</v>
      </c>
      <c r="C14" s="40" t="s">
        <v>2</v>
      </c>
      <c r="D14" s="40" t="s">
        <v>65</v>
      </c>
      <c r="E14" s="33" t="s">
        <v>63</v>
      </c>
      <c r="F14" s="33" t="s">
        <v>66</v>
      </c>
      <c r="G14" s="33" t="s">
        <v>64</v>
      </c>
    </row>
    <row r="15" spans="1:7" ht="12.75">
      <c r="A15" s="41"/>
      <c r="B15" s="41"/>
      <c r="C15" s="41"/>
      <c r="D15" s="41"/>
      <c r="E15" s="33"/>
      <c r="F15" s="33"/>
      <c r="G15" s="33"/>
    </row>
    <row r="16" spans="1:7" ht="28.5" customHeight="1">
      <c r="A16" s="42"/>
      <c r="B16" s="42"/>
      <c r="C16" s="42"/>
      <c r="D16" s="42"/>
      <c r="E16" s="33"/>
      <c r="F16" s="33"/>
      <c r="G16" s="33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62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56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57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58</v>
      </c>
      <c r="B28" s="17"/>
      <c r="C28" s="18" t="s">
        <v>59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61</v>
      </c>
      <c r="B31" s="17"/>
      <c r="C31" s="18" t="s">
        <v>60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50</v>
      </c>
      <c r="B32" s="17"/>
      <c r="C32" s="18" t="s">
        <v>51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54</v>
      </c>
      <c r="B44" s="14" t="s">
        <v>52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53</v>
      </c>
      <c r="B45" s="17"/>
      <c r="C45" s="18" t="s">
        <v>55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  <mergeCell ref="B9:C9"/>
    <mergeCell ref="E14:E16"/>
    <mergeCell ref="A10:F10"/>
    <mergeCell ref="A11:F11"/>
    <mergeCell ref="A12:F12"/>
    <mergeCell ref="A13:F13"/>
    <mergeCell ref="A14:A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2016-04-25T08:39:50Z</cp:lastPrinted>
  <dcterms:created xsi:type="dcterms:W3CDTF">2006-11-19T15:02:18Z</dcterms:created>
  <dcterms:modified xsi:type="dcterms:W3CDTF">2016-04-29T11:39:20Z</dcterms:modified>
  <cp:category/>
  <cp:version/>
  <cp:contentType/>
  <cp:contentStatus/>
</cp:coreProperties>
</file>