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Лист 1" sheetId="1" r:id="rId1"/>
    <sheet name="Лист 1 (2)" sheetId="2" r:id="rId2"/>
  </sheets>
  <definedNames>
    <definedName name="_xlnm.Print_Area" localSheetId="0">'Лист 1'!$A$1:$E$39</definedName>
    <definedName name="_xlnm.Print_Area" localSheetId="1">'Лист 1 (2)'!$A$1:$F$40</definedName>
  </definedNames>
  <calcPr fullCalcOnLoad="1"/>
</workbook>
</file>

<file path=xl/sharedStrings.xml><?xml version="1.0" encoding="utf-8"?>
<sst xmlns="http://schemas.openxmlformats.org/spreadsheetml/2006/main" count="143" uniqueCount="72">
  <si>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</si>
  <si>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</si>
  <si>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</si>
  <si>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</si>
  <si>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</si>
  <si>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</si>
  <si>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</si>
  <si>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</si>
  <si>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</si>
  <si>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</si>
  <si>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</si>
  <si>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</si>
  <si>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</si>
  <si>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</si>
  <si>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</si>
  <si>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Налог на имущество физических лиц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</si>
  <si>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</si>
  <si>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</si>
  <si>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2 02 00000 00 0000 000</t>
  </si>
  <si>
    <t>2 02 01000 00 0000 151</t>
  </si>
  <si>
    <t>Дотации от других бюджетов бюджетной системы Российской Федерации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</si>
  <si>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</si>
  <si>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</si>
  <si>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</si>
  <si>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</si>
  <si>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</si>
  <si>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</si>
  <si>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</si>
  <si>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</si>
  <si>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</si>
  <si>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</si>
  <si>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</si>
  <si>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</si>
  <si>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</si>
  <si>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</si>
  <si>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</si>
  <si>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</si>
  <si>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</si>
  <si>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Приложение 2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</si>
  <si>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</si>
  <si>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</si>
  <si>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</si>
  <si>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</si>
  <si>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>поступления доходов в  бюджет Кобринского сельского поселения  на 2014  год</t>
  </si>
  <si>
    <t xml:space="preserve"> Бюджет на           2014 год      тыс.руб.</t>
  </si>
  <si>
    <t>2 02 01003 10 0000 151</t>
  </si>
  <si>
    <t>2 02 03024 10 0000 151</t>
  </si>
  <si>
    <t>1 13 02995 10 0000 130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</si>
  <si>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</si>
  <si>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</si>
  <si>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% исполнения</t>
  </si>
  <si>
    <t>Субвенции бюджетам  поселений на выполнение передаваемых полномочий субъектов РФ</t>
  </si>
  <si>
    <t>1 11 09045 10 0111 120</t>
  </si>
  <si>
    <t>Прочие поступления от использования имущества, находящегося в собственности поселений</t>
  </si>
  <si>
    <t>1 05 03010 01 0000 110</t>
  </si>
  <si>
    <t>Единый сельскохозяйственный налог</t>
  </si>
  <si>
    <t>2 02 02216 10 0000 151</t>
  </si>
  <si>
    <t>Субсидии бюджетам поселений на осуществление дорожной деятельности</t>
  </si>
  <si>
    <t>Исполнено за 2014 год тыс.руб.</t>
  </si>
  <si>
    <t xml:space="preserve">Доходы от оказания платных услуг (МКУ "ЦК Кобринского поселения") </t>
  </si>
  <si>
    <t>Дотации бюджетам поселений на поддержку мер по обеспечнию сбалансированности бюджетов</t>
  </si>
  <si>
    <t>2 02 01001 10 0000 151</t>
  </si>
  <si>
    <t>№     от                      2015  года</t>
  </si>
  <si>
    <t>1 06 04000 02 0000 110</t>
  </si>
  <si>
    <t>1 11 05000 10 0000 120</t>
  </si>
  <si>
    <t>1 14 00000 10 0000 000</t>
  </si>
  <si>
    <t>Доходы от продажи земельных участков</t>
  </si>
  <si>
    <t>1 06 01000 10 0000 110</t>
  </si>
  <si>
    <t>1 06 06000 10 0000 110</t>
  </si>
  <si>
    <t>Исполнено за 2013 год тыс.руб.</t>
  </si>
  <si>
    <t>Прочие доходы от компенсации затрат бюджетов поселений</t>
  </si>
  <si>
    <t>№ 23  от 28.05. 2015 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</si>
</sst>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22" sqref="B22"/>
    </sheetView>
  </sheetViews>
  <sheetFormatPr defaultColWidth="9.140625" defaultRowHeight="12.75"/>
  <cols>
    <col min="1" max="1" width="20.28125" style="0" customWidth="1"/>
    <col min="2" max="2" width="42.00390625" style="0" customWidth="1"/>
    <col min="4" max="4" width="9.8515625" style="0" customWidth="1"/>
    <col min="5" max="5" width="8.7109375" style="0" customWidth="1"/>
  </cols>
  <sheetData>
    <row r="1" spans="2:5" ht="15.75" customHeight="1">
      <c r="B1" s="33" t="s">
        <v>38</v>
      </c>
      <c r="C1" s="33"/>
      <c r="D1" s="33"/>
      <c r="E1" s="33"/>
    </row>
    <row r="2" spans="2:5" ht="14.25" customHeight="1">
      <c r="B2" s="34" t="s">
        <v>29</v>
      </c>
      <c r="C2" s="34"/>
      <c r="D2" s="34"/>
      <c r="E2" s="34"/>
    </row>
    <row r="3" spans="2:5" ht="14.25" customHeight="1">
      <c r="B3" s="35" t="s">
        <v>30</v>
      </c>
      <c r="C3" s="35"/>
      <c r="D3" s="35"/>
      <c r="E3" s="35"/>
    </row>
    <row r="4" spans="2:5" ht="12.75">
      <c r="B4" s="36" t="s">
        <v>62</v>
      </c>
      <c r="C4" s="36"/>
      <c r="D4" s="36"/>
      <c r="E4" s="36"/>
    </row>
    <row r="5" spans="1:5" ht="15.75">
      <c r="A5" s="37" t="s">
        <v>10</v>
      </c>
      <c r="B5" s="37"/>
      <c r="C5" s="37"/>
      <c r="D5" s="37"/>
      <c r="E5" s="37"/>
    </row>
    <row r="6" spans="1:5" ht="15.75">
      <c r="A6" s="38" t="s">
        <v>43</v>
      </c>
      <c r="B6" s="38"/>
      <c r="C6" s="38"/>
      <c r="D6" s="38"/>
      <c r="E6" s="38"/>
    </row>
    <row r="7" spans="1:5" ht="53.25" customHeight="1">
      <c r="A7" s="29" t="s">
        <v>0</v>
      </c>
      <c r="B7" s="31" t="s">
        <v>11</v>
      </c>
      <c r="C7" s="1" t="s">
        <v>44</v>
      </c>
      <c r="D7" s="1" t="s">
        <v>58</v>
      </c>
      <c r="E7" s="1" t="s">
        <v>50</v>
      </c>
    </row>
    <row r="8" spans="1:5" ht="3.75" customHeight="1" hidden="1">
      <c r="A8" s="30"/>
      <c r="B8" s="32"/>
      <c r="C8" s="3"/>
      <c r="D8" s="13"/>
      <c r="E8" s="13"/>
    </row>
    <row r="9" spans="1:5" ht="12.75">
      <c r="A9" s="2" t="s">
        <v>1</v>
      </c>
      <c r="B9" s="2" t="s">
        <v>2</v>
      </c>
      <c r="C9" s="14">
        <f>C10+C14+C18+C25+C23+C12+C13</f>
        <v>23395.24</v>
      </c>
      <c r="D9" s="14">
        <f>D10+D14+D18+D25+D23+D12+D13</f>
        <v>24263.390000000003</v>
      </c>
      <c r="E9" s="21">
        <f>D9/C9*100</f>
        <v>103.71079758104639</v>
      </c>
    </row>
    <row r="10" spans="1:5" ht="12.75">
      <c r="A10" s="2" t="s">
        <v>3</v>
      </c>
      <c r="B10" s="2" t="s">
        <v>6</v>
      </c>
      <c r="C10" s="14">
        <f>C11</f>
        <v>1863.6</v>
      </c>
      <c r="D10" s="14">
        <f>D11</f>
        <v>1965.03</v>
      </c>
      <c r="E10" s="21">
        <f aca="true" t="shared" si="0" ref="E10:E38">D10/C10*100</f>
        <v>105.44269156471347</v>
      </c>
    </row>
    <row r="11" spans="1:5" ht="14.25" customHeight="1">
      <c r="A11" s="8" t="s">
        <v>4</v>
      </c>
      <c r="B11" s="9" t="s">
        <v>7</v>
      </c>
      <c r="C11" s="15">
        <v>1863.6</v>
      </c>
      <c r="D11" s="19">
        <v>1965.03</v>
      </c>
      <c r="E11" s="22">
        <f t="shared" si="0"/>
        <v>105.44269156471347</v>
      </c>
    </row>
    <row r="12" spans="1:5" ht="51.75" customHeight="1">
      <c r="A12" s="12" t="s">
        <v>48</v>
      </c>
      <c r="B12" s="11" t="s">
        <v>49</v>
      </c>
      <c r="C12" s="14">
        <v>3623.5</v>
      </c>
      <c r="D12" s="18">
        <v>3951.9</v>
      </c>
      <c r="E12" s="23">
        <f t="shared" si="0"/>
        <v>109.0630605767904</v>
      </c>
    </row>
    <row r="13" spans="1:5" ht="19.5" customHeight="1">
      <c r="A13" s="24" t="s">
        <v>54</v>
      </c>
      <c r="B13" s="26" t="s">
        <v>55</v>
      </c>
      <c r="C13" s="16">
        <v>51.4</v>
      </c>
      <c r="D13" s="25">
        <v>51.41</v>
      </c>
      <c r="E13" s="23">
        <f t="shared" si="0"/>
        <v>100.01945525291829</v>
      </c>
    </row>
    <row r="14" spans="1:5" ht="13.5" customHeight="1">
      <c r="A14" s="10" t="s">
        <v>12</v>
      </c>
      <c r="B14" s="10" t="s">
        <v>8</v>
      </c>
      <c r="C14" s="16">
        <f>C15+C17+C16</f>
        <v>14822</v>
      </c>
      <c r="D14" s="16">
        <f>D15+D17+D16</f>
        <v>15369.19</v>
      </c>
      <c r="E14" s="23">
        <f t="shared" si="0"/>
        <v>103.69174200512752</v>
      </c>
    </row>
    <row r="15" spans="1:5" ht="12.75">
      <c r="A15" s="3" t="s">
        <v>67</v>
      </c>
      <c r="B15" s="3" t="s">
        <v>15</v>
      </c>
      <c r="C15" s="17">
        <v>1000</v>
      </c>
      <c r="D15" s="19">
        <v>1021.54</v>
      </c>
      <c r="E15" s="20">
        <f t="shared" si="0"/>
        <v>102.154</v>
      </c>
    </row>
    <row r="16" spans="1:5" ht="12.75">
      <c r="A16" s="3" t="s">
        <v>63</v>
      </c>
      <c r="B16" s="4" t="s">
        <v>25</v>
      </c>
      <c r="C16" s="17">
        <v>2922</v>
      </c>
      <c r="D16" s="19">
        <v>3132.78</v>
      </c>
      <c r="E16" s="20">
        <f>D16/C16*100</f>
        <v>107.21355236139631</v>
      </c>
    </row>
    <row r="17" spans="1:5" ht="15.75" customHeight="1">
      <c r="A17" s="3" t="s">
        <v>68</v>
      </c>
      <c r="B17" s="4" t="s">
        <v>16</v>
      </c>
      <c r="C17" s="17">
        <v>10900</v>
      </c>
      <c r="D17" s="19">
        <v>11214.87</v>
      </c>
      <c r="E17" s="20">
        <f t="shared" si="0"/>
        <v>102.88871559633029</v>
      </c>
    </row>
    <row r="18" spans="1:5" ht="52.5" customHeight="1">
      <c r="A18" s="2" t="s">
        <v>13</v>
      </c>
      <c r="B18" s="5" t="s">
        <v>9</v>
      </c>
      <c r="C18" s="14">
        <f>C19+C22+C21</f>
        <v>1509.74</v>
      </c>
      <c r="D18" s="14">
        <f>D19+D22+D21</f>
        <v>1406.97</v>
      </c>
      <c r="E18" s="23">
        <f t="shared" si="0"/>
        <v>93.19286764608475</v>
      </c>
    </row>
    <row r="19" spans="1:5" ht="41.25" customHeight="1">
      <c r="A19" s="1" t="s">
        <v>64</v>
      </c>
      <c r="B19" s="1" t="s">
        <v>17</v>
      </c>
      <c r="C19" s="17">
        <f>C20</f>
        <v>860</v>
      </c>
      <c r="D19" s="17">
        <v>808.1</v>
      </c>
      <c r="E19" s="20">
        <f t="shared" si="0"/>
        <v>93.96511627906978</v>
      </c>
    </row>
    <row r="20" spans="1:5" ht="57" customHeight="1">
      <c r="A20" s="1" t="s">
        <v>64</v>
      </c>
      <c r="B20" s="1" t="s">
        <v>24</v>
      </c>
      <c r="C20" s="17">
        <v>860</v>
      </c>
      <c r="D20" s="19">
        <v>808.1</v>
      </c>
      <c r="E20" s="20">
        <f t="shared" si="0"/>
        <v>93.96511627906978</v>
      </c>
    </row>
    <row r="21" spans="1:5" ht="36" customHeight="1">
      <c r="A21" s="1" t="s">
        <v>34</v>
      </c>
      <c r="B21" s="1" t="s">
        <v>53</v>
      </c>
      <c r="C21" s="17">
        <v>149.74</v>
      </c>
      <c r="D21" s="19">
        <v>149.74</v>
      </c>
      <c r="E21" s="20">
        <f t="shared" si="0"/>
        <v>100</v>
      </c>
    </row>
    <row r="22" spans="1:5" ht="27.75" customHeight="1">
      <c r="A22" s="1" t="s">
        <v>52</v>
      </c>
      <c r="B22" s="1" t="s">
        <v>35</v>
      </c>
      <c r="C22" s="17">
        <v>500</v>
      </c>
      <c r="D22" s="19">
        <v>449.13</v>
      </c>
      <c r="E22" s="20">
        <f t="shared" si="0"/>
        <v>89.826</v>
      </c>
    </row>
    <row r="23" spans="1:5" ht="30" customHeight="1">
      <c r="A23" s="6" t="s">
        <v>26</v>
      </c>
      <c r="B23" s="6" t="s">
        <v>27</v>
      </c>
      <c r="C23" s="14">
        <f>C24</f>
        <v>15</v>
      </c>
      <c r="D23" s="14">
        <f>D24</f>
        <v>15</v>
      </c>
      <c r="E23" s="23">
        <f t="shared" si="0"/>
        <v>100</v>
      </c>
    </row>
    <row r="24" spans="1:5" ht="29.25" customHeight="1">
      <c r="A24" s="1" t="s">
        <v>31</v>
      </c>
      <c r="B24" s="1" t="s">
        <v>59</v>
      </c>
      <c r="C24" s="17">
        <v>15</v>
      </c>
      <c r="D24" s="19">
        <v>15</v>
      </c>
      <c r="E24" s="20">
        <f t="shared" si="0"/>
        <v>100</v>
      </c>
    </row>
    <row r="25" spans="1:5" ht="27.75" customHeight="1">
      <c r="A25" s="2" t="s">
        <v>14</v>
      </c>
      <c r="B25" s="5" t="s">
        <v>23</v>
      </c>
      <c r="C25" s="14">
        <f>C26</f>
        <v>1510</v>
      </c>
      <c r="D25" s="14">
        <f>D26</f>
        <v>1503.89</v>
      </c>
      <c r="E25" s="23">
        <f t="shared" si="0"/>
        <v>99.5953642384106</v>
      </c>
    </row>
    <row r="26" spans="1:5" ht="16.5" customHeight="1">
      <c r="A26" s="3" t="s">
        <v>65</v>
      </c>
      <c r="B26" s="4" t="s">
        <v>66</v>
      </c>
      <c r="C26" s="17">
        <v>1510</v>
      </c>
      <c r="D26" s="19">
        <v>1503.89</v>
      </c>
      <c r="E26" s="20">
        <f t="shared" si="0"/>
        <v>99.5953642384106</v>
      </c>
    </row>
    <row r="27" spans="1:5" ht="17.25" customHeight="1">
      <c r="A27" s="2" t="s">
        <v>18</v>
      </c>
      <c r="B27" s="5" t="s">
        <v>28</v>
      </c>
      <c r="C27" s="14">
        <f>C28+C36+C34+C33+C37+C35+C32</f>
        <v>16704.982</v>
      </c>
      <c r="D27" s="14">
        <f>D28+D36+D34+D33+D37+D35+D32</f>
        <v>16704.982</v>
      </c>
      <c r="E27" s="23">
        <f t="shared" si="0"/>
        <v>100</v>
      </c>
    </row>
    <row r="28" spans="1:5" ht="25.5">
      <c r="A28" s="3" t="s">
        <v>19</v>
      </c>
      <c r="B28" s="1" t="s">
        <v>20</v>
      </c>
      <c r="C28" s="17">
        <f>C29+C30+C31</f>
        <v>9419.7</v>
      </c>
      <c r="D28" s="17">
        <f>D29+D30+D31</f>
        <v>9419.7</v>
      </c>
      <c r="E28" s="20">
        <f t="shared" si="0"/>
        <v>100</v>
      </c>
    </row>
    <row r="29" spans="1:5" ht="27" customHeight="1">
      <c r="A29" s="3" t="s">
        <v>61</v>
      </c>
      <c r="B29" s="4" t="s">
        <v>21</v>
      </c>
      <c r="C29" s="17">
        <v>8271.1</v>
      </c>
      <c r="D29" s="19">
        <v>8271.1</v>
      </c>
      <c r="E29" s="20">
        <f t="shared" si="0"/>
        <v>100</v>
      </c>
    </row>
    <row r="30" spans="1:5" ht="25.5" customHeight="1">
      <c r="A30" s="3" t="s">
        <v>61</v>
      </c>
      <c r="B30" s="4" t="s">
        <v>22</v>
      </c>
      <c r="C30" s="17">
        <v>611.2</v>
      </c>
      <c r="D30" s="19">
        <v>611.2</v>
      </c>
      <c r="E30" s="20">
        <f t="shared" si="0"/>
        <v>100</v>
      </c>
    </row>
    <row r="31" spans="1:5" ht="25.5" customHeight="1">
      <c r="A31" s="3" t="s">
        <v>45</v>
      </c>
      <c r="B31" s="4" t="s">
        <v>60</v>
      </c>
      <c r="C31" s="17">
        <v>537.4</v>
      </c>
      <c r="D31" s="19">
        <v>537.4</v>
      </c>
      <c r="E31" s="20">
        <f>D31/C31*100</f>
        <v>100</v>
      </c>
    </row>
    <row r="32" spans="1:5" ht="27.75" customHeight="1">
      <c r="A32" s="3" t="s">
        <v>56</v>
      </c>
      <c r="B32" s="4" t="s">
        <v>57</v>
      </c>
      <c r="C32" s="17">
        <v>4011.55</v>
      </c>
      <c r="D32" s="19">
        <v>4011.55</v>
      </c>
      <c r="E32" s="20">
        <f t="shared" si="0"/>
        <v>100</v>
      </c>
    </row>
    <row r="33" spans="1:5" ht="21" customHeight="1">
      <c r="A33" s="3" t="s">
        <v>39</v>
      </c>
      <c r="B33" s="4" t="s">
        <v>40</v>
      </c>
      <c r="C33" s="17">
        <v>1359.44</v>
      </c>
      <c r="D33" s="19">
        <v>1359.44</v>
      </c>
      <c r="E33" s="20">
        <f t="shared" si="0"/>
        <v>100</v>
      </c>
    </row>
    <row r="34" spans="1:5" ht="52.5" customHeight="1">
      <c r="A34" s="3" t="s">
        <v>32</v>
      </c>
      <c r="B34" s="4" t="s">
        <v>37</v>
      </c>
      <c r="C34" s="17">
        <v>298.632</v>
      </c>
      <c r="D34" s="19">
        <v>298.632</v>
      </c>
      <c r="E34" s="20">
        <f t="shared" si="0"/>
        <v>100</v>
      </c>
    </row>
    <row r="35" spans="1:5" ht="30" customHeight="1">
      <c r="A35" s="3" t="s">
        <v>46</v>
      </c>
      <c r="B35" s="4" t="s">
        <v>51</v>
      </c>
      <c r="C35" s="17">
        <v>1</v>
      </c>
      <c r="D35" s="19">
        <v>1</v>
      </c>
      <c r="E35" s="20">
        <f t="shared" si="0"/>
        <v>100</v>
      </c>
    </row>
    <row r="36" spans="1:5" ht="68.25" customHeight="1">
      <c r="A36" s="3" t="s">
        <v>33</v>
      </c>
      <c r="B36" s="1" t="s">
        <v>36</v>
      </c>
      <c r="C36" s="17">
        <v>167.7</v>
      </c>
      <c r="D36" s="19">
        <v>167.7</v>
      </c>
      <c r="E36" s="20">
        <f t="shared" si="0"/>
        <v>100</v>
      </c>
    </row>
    <row r="37" spans="1:5" ht="30" customHeight="1">
      <c r="A37" s="3" t="s">
        <v>41</v>
      </c>
      <c r="B37" s="7" t="s">
        <v>42</v>
      </c>
      <c r="C37" s="17">
        <v>1446.96</v>
      </c>
      <c r="D37" s="19">
        <v>1446.96</v>
      </c>
      <c r="E37" s="20">
        <f t="shared" si="0"/>
        <v>100</v>
      </c>
    </row>
    <row r="38" spans="1:5" ht="15.75" customHeight="1">
      <c r="A38" s="27" t="s">
        <v>5</v>
      </c>
      <c r="B38" s="28"/>
      <c r="C38" s="18">
        <f>C9+C27</f>
        <v>40100.222</v>
      </c>
      <c r="D38" s="18">
        <f>D9+D27</f>
        <v>40968.372</v>
      </c>
      <c r="E38" s="23">
        <f t="shared" si="0"/>
        <v>102.16495060800412</v>
      </c>
    </row>
  </sheetData>
  <sheetProtection/>
  <mergeCells count="9">
    <mergeCell ref="A38:B38"/>
    <mergeCell ref="A7:A8"/>
    <mergeCell ref="B7:B8"/>
    <mergeCell ref="B1:E1"/>
    <mergeCell ref="B2:E2"/>
    <mergeCell ref="B3:E3"/>
    <mergeCell ref="B4:E4"/>
    <mergeCell ref="A5:E5"/>
    <mergeCell ref="A6:E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4" sqref="B4:F4"/>
    </sheetView>
  </sheetViews>
  <sheetFormatPr defaultColWidth="9.140625" defaultRowHeight="12.75"/>
  <cols>
    <col min="1" max="1" width="20.28125" style="0" customWidth="1"/>
    <col min="2" max="2" width="39.57421875" style="0" customWidth="1"/>
    <col min="4" max="4" width="10.140625" style="0" customWidth="1"/>
    <col min="5" max="5" width="9.8515625" style="0" customWidth="1"/>
    <col min="6" max="6" width="8.7109375" style="0" customWidth="1"/>
  </cols>
  <sheetData>
    <row r="1" spans="2:6" ht="15.75" customHeight="1">
      <c r="B1" s="33" t="s">
        <v>38</v>
      </c>
      <c r="C1" s="33"/>
      <c r="D1" s="33"/>
      <c r="E1" s="33"/>
      <c r="F1" s="33"/>
    </row>
    <row r="2" spans="2:6" ht="14.25" customHeight="1">
      <c r="B2" s="34" t="s">
        <v>29</v>
      </c>
      <c r="C2" s="34"/>
      <c r="D2" s="34"/>
      <c r="E2" s="34"/>
      <c r="F2" s="34"/>
    </row>
    <row r="3" spans="2:6" ht="14.25" customHeight="1">
      <c r="B3" s="35" t="s">
        <v>30</v>
      </c>
      <c r="C3" s="35"/>
      <c r="D3" s="35"/>
      <c r="E3" s="35"/>
      <c r="F3" s="35"/>
    </row>
    <row r="4" spans="2:6" ht="12.75">
      <c r="B4" s="36" t="s">
        <v>71</v>
      </c>
      <c r="C4" s="36"/>
      <c r="D4" s="36"/>
      <c r="E4" s="36"/>
      <c r="F4" s="36"/>
    </row>
    <row r="5" spans="1:6" ht="15.75">
      <c r="A5" s="37" t="s">
        <v>10</v>
      </c>
      <c r="B5" s="37"/>
      <c r="C5" s="37"/>
      <c r="D5" s="37"/>
      <c r="E5" s="37"/>
      <c r="F5" s="37"/>
    </row>
    <row r="6" spans="1:6" ht="15.75">
      <c r="A6" s="38" t="s">
        <v>43</v>
      </c>
      <c r="B6" s="38"/>
      <c r="C6" s="38"/>
      <c r="D6" s="38"/>
      <c r="E6" s="38"/>
      <c r="F6" s="38"/>
    </row>
    <row r="7" spans="1:6" ht="53.25" customHeight="1">
      <c r="A7" s="29" t="s">
        <v>0</v>
      </c>
      <c r="B7" s="31" t="s">
        <v>11</v>
      </c>
      <c r="C7" s="1" t="s">
        <v>44</v>
      </c>
      <c r="D7" s="1" t="s">
        <v>69</v>
      </c>
      <c r="E7" s="1" t="s">
        <v>58</v>
      </c>
      <c r="F7" s="1" t="s">
        <v>50</v>
      </c>
    </row>
    <row r="8" spans="1:6" ht="3.75" customHeight="1" hidden="1">
      <c r="A8" s="30"/>
      <c r="B8" s="32"/>
      <c r="C8" s="3"/>
      <c r="D8" s="3"/>
      <c r="E8" s="13"/>
      <c r="F8" s="13"/>
    </row>
    <row r="9" spans="1:6" ht="12.75">
      <c r="A9" s="2" t="s">
        <v>1</v>
      </c>
      <c r="B9" s="2" t="s">
        <v>2</v>
      </c>
      <c r="C9" s="14">
        <f>C10+C14+C18+C26+C23+C12+C13</f>
        <v>23395.24</v>
      </c>
      <c r="D9" s="14">
        <f>D10+D14+D18+D26+D23+D12+D13</f>
        <v>18706.37</v>
      </c>
      <c r="E9" s="14">
        <f>E10+E14+E18+E26+E23+E12+E13</f>
        <v>24263.390000000003</v>
      </c>
      <c r="F9" s="21">
        <f>E9/C9*100</f>
        <v>103.71079758104639</v>
      </c>
    </row>
    <row r="10" spans="1:6" ht="12.75">
      <c r="A10" s="2" t="s">
        <v>3</v>
      </c>
      <c r="B10" s="2" t="s">
        <v>6</v>
      </c>
      <c r="C10" s="14">
        <f>C11</f>
        <v>1863.6</v>
      </c>
      <c r="D10" s="14">
        <f>D11</f>
        <v>1251.91</v>
      </c>
      <c r="E10" s="14">
        <f>E11</f>
        <v>1965.03</v>
      </c>
      <c r="F10" s="21">
        <f aca="true" t="shared" si="0" ref="F10:F39">E10/C10*100</f>
        <v>105.44269156471347</v>
      </c>
    </row>
    <row r="11" spans="1:6" ht="14.25" customHeight="1">
      <c r="A11" s="8" t="s">
        <v>4</v>
      </c>
      <c r="B11" s="9" t="s">
        <v>7</v>
      </c>
      <c r="C11" s="15">
        <v>1863.6</v>
      </c>
      <c r="D11" s="15">
        <v>1251.91</v>
      </c>
      <c r="E11" s="19">
        <v>1965.03</v>
      </c>
      <c r="F11" s="22">
        <f t="shared" si="0"/>
        <v>105.44269156471347</v>
      </c>
    </row>
    <row r="12" spans="1:6" ht="51.75" customHeight="1">
      <c r="A12" s="12" t="s">
        <v>48</v>
      </c>
      <c r="B12" s="11" t="s">
        <v>49</v>
      </c>
      <c r="C12" s="14">
        <v>3623.5</v>
      </c>
      <c r="D12" s="14">
        <v>0</v>
      </c>
      <c r="E12" s="18">
        <v>3951.9</v>
      </c>
      <c r="F12" s="23">
        <f t="shared" si="0"/>
        <v>109.0630605767904</v>
      </c>
    </row>
    <row r="13" spans="1:6" ht="19.5" customHeight="1">
      <c r="A13" s="24" t="s">
        <v>54</v>
      </c>
      <c r="B13" s="26" t="s">
        <v>55</v>
      </c>
      <c r="C13" s="16">
        <v>51.4</v>
      </c>
      <c r="D13" s="16">
        <v>4.29</v>
      </c>
      <c r="E13" s="25">
        <v>51.41</v>
      </c>
      <c r="F13" s="23">
        <f t="shared" si="0"/>
        <v>100.01945525291829</v>
      </c>
    </row>
    <row r="14" spans="1:6" ht="13.5" customHeight="1">
      <c r="A14" s="10" t="s">
        <v>12</v>
      </c>
      <c r="B14" s="10" t="s">
        <v>8</v>
      </c>
      <c r="C14" s="16">
        <f>C15+C17+C16</f>
        <v>14822</v>
      </c>
      <c r="D14" s="16">
        <f>D15+D17+D16</f>
        <v>14766.02</v>
      </c>
      <c r="E14" s="16">
        <f>E15+E17+E16</f>
        <v>15369.19</v>
      </c>
      <c r="F14" s="23">
        <f t="shared" si="0"/>
        <v>103.69174200512752</v>
      </c>
    </row>
    <row r="15" spans="1:6" ht="12.75">
      <c r="A15" s="3" t="s">
        <v>67</v>
      </c>
      <c r="B15" s="3" t="s">
        <v>15</v>
      </c>
      <c r="C15" s="17">
        <v>1000</v>
      </c>
      <c r="D15" s="17">
        <v>893.17</v>
      </c>
      <c r="E15" s="19">
        <v>1021.54</v>
      </c>
      <c r="F15" s="20">
        <f t="shared" si="0"/>
        <v>102.154</v>
      </c>
    </row>
    <row r="16" spans="1:6" ht="12.75">
      <c r="A16" s="3" t="s">
        <v>63</v>
      </c>
      <c r="B16" s="4" t="s">
        <v>25</v>
      </c>
      <c r="C16" s="17">
        <v>2922</v>
      </c>
      <c r="D16" s="17">
        <v>2759.73</v>
      </c>
      <c r="E16" s="19">
        <v>3132.78</v>
      </c>
      <c r="F16" s="20">
        <f>E16/C16*100</f>
        <v>107.21355236139631</v>
      </c>
    </row>
    <row r="17" spans="1:6" ht="15.75" customHeight="1">
      <c r="A17" s="3" t="s">
        <v>68</v>
      </c>
      <c r="B17" s="4" t="s">
        <v>16</v>
      </c>
      <c r="C17" s="17">
        <v>10900</v>
      </c>
      <c r="D17" s="17">
        <v>11113.12</v>
      </c>
      <c r="E17" s="19">
        <v>11214.87</v>
      </c>
      <c r="F17" s="20">
        <f t="shared" si="0"/>
        <v>102.88871559633029</v>
      </c>
    </row>
    <row r="18" spans="1:6" ht="52.5" customHeight="1">
      <c r="A18" s="2" t="s">
        <v>13</v>
      </c>
      <c r="B18" s="5" t="s">
        <v>9</v>
      </c>
      <c r="C18" s="14">
        <f>C19+C22+C21</f>
        <v>1509.74</v>
      </c>
      <c r="D18" s="14">
        <f>D19+D22+D21</f>
        <v>1791.96</v>
      </c>
      <c r="E18" s="14">
        <f>E19+E22+E21</f>
        <v>1406.97</v>
      </c>
      <c r="F18" s="23">
        <f t="shared" si="0"/>
        <v>93.19286764608475</v>
      </c>
    </row>
    <row r="19" spans="1:6" ht="41.25" customHeight="1">
      <c r="A19" s="1" t="s">
        <v>64</v>
      </c>
      <c r="B19" s="1" t="s">
        <v>17</v>
      </c>
      <c r="C19" s="17">
        <f>C20</f>
        <v>860</v>
      </c>
      <c r="D19" s="17">
        <f>D20</f>
        <v>1141.84</v>
      </c>
      <c r="E19" s="17">
        <v>808.1</v>
      </c>
      <c r="F19" s="20">
        <f t="shared" si="0"/>
        <v>93.96511627906978</v>
      </c>
    </row>
    <row r="20" spans="1:6" ht="57" customHeight="1">
      <c r="A20" s="1" t="s">
        <v>64</v>
      </c>
      <c r="B20" s="1" t="s">
        <v>24</v>
      </c>
      <c r="C20" s="17">
        <v>860</v>
      </c>
      <c r="D20" s="17">
        <v>1141.84</v>
      </c>
      <c r="E20" s="19">
        <v>808.1</v>
      </c>
      <c r="F20" s="20">
        <f t="shared" si="0"/>
        <v>93.96511627906978</v>
      </c>
    </row>
    <row r="21" spans="1:6" ht="36" customHeight="1">
      <c r="A21" s="1" t="s">
        <v>34</v>
      </c>
      <c r="B21" s="1" t="s">
        <v>53</v>
      </c>
      <c r="C21" s="17">
        <v>149.74</v>
      </c>
      <c r="D21" s="17">
        <v>173.63</v>
      </c>
      <c r="E21" s="19">
        <v>149.74</v>
      </c>
      <c r="F21" s="20">
        <f t="shared" si="0"/>
        <v>100</v>
      </c>
    </row>
    <row r="22" spans="1:6" ht="27.75" customHeight="1">
      <c r="A22" s="1" t="s">
        <v>52</v>
      </c>
      <c r="B22" s="1" t="s">
        <v>35</v>
      </c>
      <c r="C22" s="17">
        <v>500</v>
      </c>
      <c r="D22" s="17">
        <v>476.49</v>
      </c>
      <c r="E22" s="19">
        <v>449.13</v>
      </c>
      <c r="F22" s="20">
        <f t="shared" si="0"/>
        <v>89.826</v>
      </c>
    </row>
    <row r="23" spans="1:6" ht="30" customHeight="1">
      <c r="A23" s="6" t="s">
        <v>26</v>
      </c>
      <c r="B23" s="6" t="s">
        <v>27</v>
      </c>
      <c r="C23" s="14">
        <f>C24</f>
        <v>15</v>
      </c>
      <c r="D23" s="14">
        <f>D24+D25</f>
        <v>44.43</v>
      </c>
      <c r="E23" s="14">
        <f>E24</f>
        <v>15</v>
      </c>
      <c r="F23" s="23">
        <f t="shared" si="0"/>
        <v>100</v>
      </c>
    </row>
    <row r="24" spans="1:6" ht="29.25" customHeight="1">
      <c r="A24" s="1" t="s">
        <v>31</v>
      </c>
      <c r="B24" s="1" t="s">
        <v>59</v>
      </c>
      <c r="C24" s="17">
        <v>15</v>
      </c>
      <c r="D24" s="17">
        <v>13</v>
      </c>
      <c r="E24" s="19">
        <v>15</v>
      </c>
      <c r="F24" s="20">
        <f t="shared" si="0"/>
        <v>100</v>
      </c>
    </row>
    <row r="25" spans="1:6" ht="29.25" customHeight="1">
      <c r="A25" s="1" t="s">
        <v>47</v>
      </c>
      <c r="B25" s="1" t="s">
        <v>70</v>
      </c>
      <c r="C25" s="17">
        <v>0</v>
      </c>
      <c r="D25" s="17">
        <v>31.43</v>
      </c>
      <c r="E25" s="19">
        <v>0</v>
      </c>
      <c r="F25" s="20">
        <v>0</v>
      </c>
    </row>
    <row r="26" spans="1:6" ht="27.75" customHeight="1">
      <c r="A26" s="2" t="s">
        <v>14</v>
      </c>
      <c r="B26" s="5" t="s">
        <v>23</v>
      </c>
      <c r="C26" s="14">
        <f>C27</f>
        <v>1510</v>
      </c>
      <c r="D26" s="14">
        <f>D27</f>
        <v>847.76</v>
      </c>
      <c r="E26" s="14">
        <f>E27</f>
        <v>1503.89</v>
      </c>
      <c r="F26" s="23">
        <f t="shared" si="0"/>
        <v>99.5953642384106</v>
      </c>
    </row>
    <row r="27" spans="1:6" ht="16.5" customHeight="1">
      <c r="A27" s="3" t="s">
        <v>65</v>
      </c>
      <c r="B27" s="4" t="s">
        <v>66</v>
      </c>
      <c r="C27" s="17">
        <v>1510</v>
      </c>
      <c r="D27" s="17">
        <v>847.76</v>
      </c>
      <c r="E27" s="19">
        <v>1503.89</v>
      </c>
      <c r="F27" s="20">
        <f t="shared" si="0"/>
        <v>99.5953642384106</v>
      </c>
    </row>
    <row r="28" spans="1:6" ht="17.25" customHeight="1">
      <c r="A28" s="2" t="s">
        <v>18</v>
      </c>
      <c r="B28" s="5" t="s">
        <v>28</v>
      </c>
      <c r="C28" s="14">
        <f>C29+C37+C35+C34+C38+C36+C33</f>
        <v>16704.982</v>
      </c>
      <c r="D28" s="14">
        <f>D29+D37+D35+D34+D38+D36+D33</f>
        <v>33982.7</v>
      </c>
      <c r="E28" s="14">
        <f>E29+E37+E35+E34+E38+E36+E33</f>
        <v>16704.982</v>
      </c>
      <c r="F28" s="23">
        <f t="shared" si="0"/>
        <v>100</v>
      </c>
    </row>
    <row r="29" spans="1:6" ht="25.5">
      <c r="A29" s="3" t="s">
        <v>19</v>
      </c>
      <c r="B29" s="1" t="s">
        <v>20</v>
      </c>
      <c r="C29" s="17">
        <f>C30+C31+C32</f>
        <v>9419.7</v>
      </c>
      <c r="D29" s="17">
        <f>D30+D31+D32</f>
        <v>27440.2</v>
      </c>
      <c r="E29" s="17">
        <f>E30+E31+E32</f>
        <v>9419.7</v>
      </c>
      <c r="F29" s="20">
        <f t="shared" si="0"/>
        <v>100</v>
      </c>
    </row>
    <row r="30" spans="1:6" ht="27" customHeight="1">
      <c r="A30" s="3" t="s">
        <v>61</v>
      </c>
      <c r="B30" s="4" t="s">
        <v>21</v>
      </c>
      <c r="C30" s="17">
        <v>8271.1</v>
      </c>
      <c r="D30" s="17">
        <v>6834.2</v>
      </c>
      <c r="E30" s="19">
        <v>8271.1</v>
      </c>
      <c r="F30" s="20">
        <f t="shared" si="0"/>
        <v>100</v>
      </c>
    </row>
    <row r="31" spans="1:6" ht="25.5" customHeight="1">
      <c r="A31" s="3" t="s">
        <v>61</v>
      </c>
      <c r="B31" s="4" t="s">
        <v>22</v>
      </c>
      <c r="C31" s="17">
        <v>611.2</v>
      </c>
      <c r="D31" s="17">
        <v>606</v>
      </c>
      <c r="E31" s="19">
        <v>611.2</v>
      </c>
      <c r="F31" s="20">
        <f t="shared" si="0"/>
        <v>100</v>
      </c>
    </row>
    <row r="32" spans="1:6" ht="25.5" customHeight="1">
      <c r="A32" s="3" t="s">
        <v>45</v>
      </c>
      <c r="B32" s="4" t="s">
        <v>60</v>
      </c>
      <c r="C32" s="17">
        <v>537.4</v>
      </c>
      <c r="D32" s="17">
        <v>20000</v>
      </c>
      <c r="E32" s="19">
        <v>537.4</v>
      </c>
      <c r="F32" s="20">
        <f>E32/C32*100</f>
        <v>100</v>
      </c>
    </row>
    <row r="33" spans="1:6" ht="27.75" customHeight="1">
      <c r="A33" s="3" t="s">
        <v>56</v>
      </c>
      <c r="B33" s="4" t="s">
        <v>57</v>
      </c>
      <c r="C33" s="17">
        <v>4011.55</v>
      </c>
      <c r="D33" s="17">
        <v>0</v>
      </c>
      <c r="E33" s="19">
        <v>4011.55</v>
      </c>
      <c r="F33" s="20">
        <f t="shared" si="0"/>
        <v>100</v>
      </c>
    </row>
    <row r="34" spans="1:6" ht="21" customHeight="1">
      <c r="A34" s="3" t="s">
        <v>39</v>
      </c>
      <c r="B34" s="4" t="s">
        <v>40</v>
      </c>
      <c r="C34" s="17">
        <v>1359.44</v>
      </c>
      <c r="D34" s="17">
        <v>3784.03</v>
      </c>
      <c r="E34" s="19">
        <v>1359.44</v>
      </c>
      <c r="F34" s="20">
        <f t="shared" si="0"/>
        <v>100</v>
      </c>
    </row>
    <row r="35" spans="1:6" ht="52.5" customHeight="1">
      <c r="A35" s="3" t="s">
        <v>32</v>
      </c>
      <c r="B35" s="4" t="s">
        <v>37</v>
      </c>
      <c r="C35" s="17">
        <v>298.632</v>
      </c>
      <c r="D35" s="17">
        <v>295.87</v>
      </c>
      <c r="E35" s="19">
        <v>298.632</v>
      </c>
      <c r="F35" s="20">
        <f t="shared" si="0"/>
        <v>100</v>
      </c>
    </row>
    <row r="36" spans="1:6" ht="30" customHeight="1">
      <c r="A36" s="3" t="s">
        <v>46</v>
      </c>
      <c r="B36" s="4" t="s">
        <v>51</v>
      </c>
      <c r="C36" s="17">
        <v>1</v>
      </c>
      <c r="D36" s="17">
        <v>1</v>
      </c>
      <c r="E36" s="19">
        <v>1</v>
      </c>
      <c r="F36" s="20">
        <f t="shared" si="0"/>
        <v>100</v>
      </c>
    </row>
    <row r="37" spans="1:6" ht="68.25" customHeight="1">
      <c r="A37" s="3" t="s">
        <v>33</v>
      </c>
      <c r="B37" s="1" t="s">
        <v>36</v>
      </c>
      <c r="C37" s="17">
        <v>167.7</v>
      </c>
      <c r="D37" s="17">
        <v>97.7</v>
      </c>
      <c r="E37" s="19">
        <v>167.7</v>
      </c>
      <c r="F37" s="20">
        <f t="shared" si="0"/>
        <v>100</v>
      </c>
    </row>
    <row r="38" spans="1:6" ht="30" customHeight="1">
      <c r="A38" s="3" t="s">
        <v>41</v>
      </c>
      <c r="B38" s="7" t="s">
        <v>42</v>
      </c>
      <c r="C38" s="17">
        <v>1446.96</v>
      </c>
      <c r="D38" s="17">
        <v>2363.9</v>
      </c>
      <c r="E38" s="19">
        <v>1446.96</v>
      </c>
      <c r="F38" s="20">
        <f t="shared" si="0"/>
        <v>100</v>
      </c>
    </row>
    <row r="39" spans="1:6" ht="15.75" customHeight="1">
      <c r="A39" s="27" t="s">
        <v>5</v>
      </c>
      <c r="B39" s="28"/>
      <c r="C39" s="18">
        <f>C9+C28</f>
        <v>40100.222</v>
      </c>
      <c r="D39" s="18">
        <f>D9+D28</f>
        <v>52689.06999999999</v>
      </c>
      <c r="E39" s="18">
        <f>E9+E28</f>
        <v>40968.372</v>
      </c>
      <c r="F39" s="23">
        <f t="shared" si="0"/>
        <v>102.16495060800412</v>
      </c>
    </row>
  </sheetData>
  <sheetProtection/>
  <mergeCells count="9">
    <mergeCell ref="A7:A8"/>
    <mergeCell ref="B7:B8"/>
    <mergeCell ref="A39:B39"/>
    <mergeCell ref="B1:F1"/>
    <mergeCell ref="B2:F2"/>
    <mergeCell ref="B3:F3"/>
    <mergeCell ref="B4:F4"/>
    <mergeCell ref="A5:F5"/>
    <mergeCell ref="A6:F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2015-03-02T12:07:56Z</cp:lastPrinted>
  <dcterms:created xsi:type="dcterms:W3CDTF">1996-10-08T23:32:33Z</dcterms:created>
  <dcterms:modified xsi:type="dcterms:W3CDTF">2015-05-29T11:17:31Z</dcterms:modified>
  <cp:category/>
  <cp:version/>
  <cp:contentType/>
  <cp:contentStatus/>
</cp:coreProperties>
</file>