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1"/>
  </bookViews>
  <sheets>
    <sheet name="Прил №7" sheetId="1" r:id="rId1"/>
    <sheet name="Прил.№ 6.1 2015г." sheetId="2" r:id="rId2"/>
  </sheets>
  <definedNames>
    <definedName name="_xlnm._FilterDatabase" localSheetId="0" hidden="1">'Прил №7'!$A$11:$M$171</definedName>
  </definedNames>
  <calcPr fullCalcOnLoad="1"/>
</workbook>
</file>

<file path=xl/sharedStrings.xml><?xml version="1.0" encoding="utf-8"?>
<sst xmlns="http://schemas.openxmlformats.org/spreadsheetml/2006/main" count="938" uniqueCount="270">
  <si>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</si>
  <si>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</si>
  <si>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</si>
  <si>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</si>
  <si>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</si>
  <si>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</si>
  <si>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</si>
  <si>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</si>
  <si>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</si>
  <si>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</si>
  <si>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</si>
  <si>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</si>
  <si>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</si>
  <si>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</si>
  <si>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</si>
  <si>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</si>
  <si>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</si>
  <si>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</si>
  <si>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</si>
  <si>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</si>
  <si>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</si>
  <si>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</si>
  <si>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</si>
  <si>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</si>
  <si>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</si>
  <si>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</si>
  <si>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</si>
  <si>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</si>
  <si>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</si>
  <si>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</si>
  <si>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</si>
  <si>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</si>
  <si>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</si>
  <si>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</si>
  <si>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</si>
  <si>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</si>
  <si>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</si>
  <si>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</si>
  <si>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</si>
  <si>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</si>
  <si>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</si>
  <si>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</si>
  <si>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</si>
  <si>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</si>
  <si>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</si>
  <si>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</si>
  <si>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</si>
  <si>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</si>
  <si>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</si>
  <si>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</si>
  <si>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</si>
  <si>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</si>
  <si>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</si>
  <si>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</si>
  <si>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</si>
  <si>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</si>
  <si>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</si>
  <si>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</si>
  <si>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</si>
  <si>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</si>
  <si>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</si>
  <si>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</si>
  <si>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</si>
  <si>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</si>
  <si>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</si>
  <si>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</si>
  <si>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</si>
  <si>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</si>
  <si>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</si>
  <si>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</si>
  <si>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</si>
  <si>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</si>
  <si>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</si>
  <si>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</si>
  <si>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</si>
  <si>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</si>
  <si>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</si>
  <si>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</si>
  <si>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</si>
  <si>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</si>
  <si>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</si>
  <si>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</si>
  <si>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</si>
  <si>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</si>
  <si>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</si>
  <si>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</si>
  <si>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</si>
  <si>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</si>
  <si>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</si>
  <si>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</si>
  <si>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</si>
  <si>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</si>
  <si>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</si>
  <si>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</si>
  <si>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</si>
  <si>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</si>
  <si>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</si>
  <si>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</si>
  <si>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</si>
  <si>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</si>
  <si>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</si>
  <si>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</si>
  <si>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</si>
  <si>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</si>
  <si>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</si>
  <si>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</si>
  <si>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</si>
  <si>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</si>
  <si>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</si>
  <si>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</si>
  <si>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</si>
  <si>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</si>
  <si>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</si>
  <si>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</si>
  <si>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</si>
  <si>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</si>
  <si>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414</t>
  </si>
  <si>
    <t>244</t>
  </si>
  <si>
    <t>Социальная поддержка отдельных категорий граждан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</si>
  <si>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</si>
  <si>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</si>
  <si>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</si>
  <si>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</si>
  <si>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</si>
  <si>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</si>
  <si>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</si>
  <si>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</si>
  <si>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</si>
  <si>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</si>
  <si>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</si>
  <si>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</si>
  <si>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</si>
  <si>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</si>
  <si>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</si>
  <si>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</si>
  <si>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</si>
  <si>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</si>
  <si>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</si>
  <si>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</si>
  <si>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</si>
  <si>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</si>
  <si>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</si>
  <si>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</si>
  <si>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</si>
  <si>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</si>
  <si>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</si>
  <si>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</si>
  <si>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</si>
  <si>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</si>
  <si>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</si>
  <si>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</si>
  <si>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</si>
  <si>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</si>
  <si>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</si>
  <si>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</si>
  <si>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</si>
  <si>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</si>
  <si>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</si>
  <si>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</si>
  <si>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</si>
  <si>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</si>
  <si>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</si>
  <si>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</si>
  <si>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</si>
  <si>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</si>
  <si>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</si>
  <si>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</si>
  <si>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</si>
  <si>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</si>
  <si>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</si>
  <si>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</si>
  <si>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</si>
  <si>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</si>
  <si>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</si>
  <si>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</si>
  <si>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</si>
  <si>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</si>
  <si>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</si>
  <si>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</si>
  <si>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</si>
  <si>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</si>
  <si>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</si>
  <si>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№    от                 2014 г.</t>
  </si>
  <si>
    <t>112</t>
  </si>
  <si>
    <t>Иные выплаты персоналу казенных учреждений, за исключением фонда оплаты труда</t>
  </si>
  <si>
    <t xml:space="preserve">Субсидии юридическим лицам (кроме некоммерческих организаций)
</t>
  </si>
  <si>
    <t xml:space="preserve">Иные выплаты, за исключением ФОТ мун. органов, лицам, привлекаемым согласно законодательству для выполнения отдельных полномочий 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</si>
  <si>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2015 год</t>
  </si>
  <si>
    <t>321</t>
  </si>
  <si>
    <t>62.9.1528</t>
  </si>
  <si>
    <t>62.9.1301</t>
  </si>
  <si>
    <t>Осуществление муниципального жилищного контроля на 2015</t>
  </si>
  <si>
    <t>Казначейское исполнение бюджетов городских и сельских поселений на 2015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</si>
  <si>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2015год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</si>
  <si>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</si>
  <si>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Выдача разрешений на строительство, на ввод объектов в эксплуатацию на 2015 год</t>
  </si>
  <si>
    <t>Осуществление финансового контроля бюджетов МО городских и сельских поселений Гатчинского МР на 2015 год</t>
  </si>
  <si>
    <t>Организация в границах поселения централизованного тепло-, газо-, водоснабжения населения и водоотведения на 2015 год</t>
  </si>
  <si>
    <t>Развитие муниципальной службы</t>
  </si>
  <si>
    <t>62.9.9548</t>
  </si>
  <si>
    <t xml:space="preserve">Непрограммная часть расходов бюджета </t>
  </si>
  <si>
    <t xml:space="preserve">Программная часть расходов бюджета </t>
  </si>
  <si>
    <t>Стимулирование экономической активности на территории сельского поселения</t>
  </si>
  <si>
    <t>70</t>
  </si>
  <si>
    <t>71.1</t>
  </si>
  <si>
    <t>60</t>
  </si>
  <si>
    <t>71</t>
  </si>
  <si>
    <t>Мероприятия в области строительства, архитектуры и градостроительства</t>
  </si>
  <si>
    <t>71.1.1517</t>
  </si>
  <si>
    <t>71.1.1518</t>
  </si>
  <si>
    <t>Мероприятия по развитию и поддержке предпринимательства</t>
  </si>
  <si>
    <t>71.1.1551</t>
  </si>
  <si>
    <t>Реализация мероприятий, направленных на снижение напряженности на рынке труда</t>
  </si>
  <si>
    <t>71.1.1533</t>
  </si>
  <si>
    <t>Обеспечение безопасности на территории сельского поселения</t>
  </si>
  <si>
    <t>71.2</t>
  </si>
  <si>
    <t>Проведение мероприятий по гражданской обороне</t>
  </si>
  <si>
    <t>71.2.1509</t>
  </si>
  <si>
    <t>Мероприятия по обеспечению первичных мер пожарной безопасности</t>
  </si>
  <si>
    <t>71.2.1512</t>
  </si>
  <si>
    <t>71.2.1510</t>
  </si>
  <si>
    <t>Мероприятия в сфере нацональной безопасности и правоохранительной деятельности</t>
  </si>
  <si>
    <t>71.2.1548</t>
  </si>
  <si>
    <t>ЖКХ, содержание автомобильных дорог и благоустройство территории сельского поселения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</si>
  <si>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</si>
  <si>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</si>
  <si>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</si>
  <si>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Компенсация выпадающих доходов организациям, предоставляющим населению жилищые услуги по тарифам, не обеспечивающим возмещение издержек</t>
  </si>
  <si>
    <t>71.3.1519</t>
  </si>
  <si>
    <t>71.3.1521</t>
  </si>
  <si>
    <t>Мероприятия в области коммунального хозяйства</t>
  </si>
  <si>
    <t>71.3.1522</t>
  </si>
  <si>
    <t>Проведение мероприятий по организации уличного освещения</t>
  </si>
  <si>
    <t>71.3.1538</t>
  </si>
  <si>
    <t>Прочие мероприятия по благоустройству территории поселения</t>
  </si>
  <si>
    <t>71.3.1542</t>
  </si>
  <si>
    <t>Мероприятия по организации и содержанию мест захоронений</t>
  </si>
  <si>
    <t>71.3.1541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</si>
  <si>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</si>
  <si>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</si>
  <si>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71.2.1539</t>
  </si>
  <si>
    <t>Капиатльный ремонт и ремонт автомобильных дорог общего пользования местного значения</t>
  </si>
  <si>
    <t>71.3.1560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</si>
  <si>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пунктов</t>
  </si>
  <si>
    <t>71.3.1561</t>
  </si>
  <si>
    <t>71.2.1561</t>
  </si>
  <si>
    <t>Развитие культуры, организация праздничных мероприятий на территории сельского поселения</t>
  </si>
  <si>
    <t>71.4</t>
  </si>
  <si>
    <t>71.4.1250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</si>
  <si>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</si>
  <si>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</si>
  <si>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71.4.1260</t>
  </si>
  <si>
    <t>Проведение культурно-массовыхмероприятий к праздничным и памятным датам</t>
  </si>
  <si>
    <t>71.4.1263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</si>
  <si>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</si>
  <si>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71.4.1508</t>
  </si>
  <si>
    <t>Доплаты к пенсиям государственных служащих и муниципальных служащих</t>
  </si>
  <si>
    <t>Развитие физической культуры, спорта и молодежной политики на территории сельского поселения</t>
  </si>
  <si>
    <t>71.5</t>
  </si>
  <si>
    <t>Проведение мероприятий в области спорта и физической культуры</t>
  </si>
  <si>
    <t>71.5.1534</t>
  </si>
  <si>
    <t>Организация временных оплачиваемых рабочих мест для несовершеннолетних граждан</t>
  </si>
  <si>
    <t>71.5.1566</t>
  </si>
  <si>
    <t>Иные выплаты, за исключением фонда оплаты труда государственных (муниципальных) органов</t>
  </si>
  <si>
    <t>Мероприятия в области информационно-коммуникационных технологий и связи</t>
  </si>
  <si>
    <t>71.1.1516</t>
  </si>
  <si>
    <t>ИТОГО:</t>
  </si>
  <si>
    <t xml:space="preserve">Социально-экономическое  развитие муниципального
 образования Кобринское сельское поселение 
Гатчинского муниципального района Ленинградской области
на 2015 год
</t>
  </si>
  <si>
    <t>Бюджет на 2015 год    сумма (тыс.руб.)</t>
  </si>
  <si>
    <t>№  61  от 25.12.2014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</si>
</sst>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4" fillId="2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2" fontId="4" fillId="2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/>
    </xf>
    <xf numFmtId="2" fontId="3" fillId="2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2" fontId="3" fillId="2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vertical="top"/>
    </xf>
    <xf numFmtId="2" fontId="5" fillId="20" borderId="10" xfId="0" applyNumberFormat="1" applyFont="1" applyFill="1" applyBorder="1" applyAlignment="1">
      <alignment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66">
      <selection activeCell="C83" sqref="C83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57"/>
      <c r="D1" s="57"/>
      <c r="E1" s="57"/>
      <c r="F1" s="57"/>
      <c r="G1" s="3"/>
      <c r="H1" s="3"/>
      <c r="I1" s="3"/>
      <c r="J1" s="3"/>
      <c r="K1" s="3"/>
      <c r="L1" s="3"/>
      <c r="M1" s="3"/>
    </row>
    <row r="2" spans="3:13" ht="15.75">
      <c r="C2" s="58" t="s">
        <v>177</v>
      </c>
      <c r="D2" s="58"/>
      <c r="E2" s="58"/>
      <c r="F2" s="58"/>
      <c r="G2" s="3"/>
      <c r="H2" s="3"/>
      <c r="I2" s="3"/>
      <c r="J2" s="3"/>
      <c r="K2" s="3"/>
      <c r="L2" s="3"/>
      <c r="M2" s="3"/>
    </row>
    <row r="3" spans="3:13" ht="15.75">
      <c r="C3" s="52" t="s">
        <v>178</v>
      </c>
      <c r="D3" s="52"/>
      <c r="E3" s="52"/>
      <c r="F3" s="52"/>
      <c r="G3" s="3"/>
      <c r="H3" s="3"/>
      <c r="I3" s="3"/>
      <c r="J3" s="3"/>
      <c r="K3" s="3"/>
      <c r="L3" s="3"/>
      <c r="M3" s="3"/>
    </row>
    <row r="4" spans="3:13" ht="15.75">
      <c r="C4" s="52" t="s">
        <v>179</v>
      </c>
      <c r="D4" s="52"/>
      <c r="E4" s="52"/>
      <c r="F4" s="52"/>
      <c r="G4" s="11"/>
      <c r="H4" s="11"/>
      <c r="I4" s="11"/>
      <c r="J4" s="11"/>
      <c r="K4" s="11"/>
      <c r="L4" s="11"/>
      <c r="M4" s="11"/>
    </row>
    <row r="5" spans="3:6" ht="15" customHeight="1">
      <c r="C5" s="53" t="s">
        <v>182</v>
      </c>
      <c r="D5" s="53"/>
      <c r="E5" s="53"/>
      <c r="F5" s="53"/>
    </row>
    <row r="6" ht="15" customHeight="1">
      <c r="F6" s="2"/>
    </row>
    <row r="7" ht="15" customHeight="1">
      <c r="F7" s="2"/>
    </row>
    <row r="8" spans="1:6" ht="66.75" customHeight="1">
      <c r="A8" s="54" t="s">
        <v>187</v>
      </c>
      <c r="B8" s="54"/>
      <c r="C8" s="54"/>
      <c r="D8" s="54"/>
      <c r="E8" s="54"/>
      <c r="F8" s="54"/>
    </row>
    <row r="9" spans="1:6" ht="9.75" customHeight="1">
      <c r="A9" s="55"/>
      <c r="B9" s="56"/>
      <c r="C9" s="56"/>
      <c r="D9" s="56"/>
      <c r="E9" s="56"/>
      <c r="F9" s="56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176</v>
      </c>
    </row>
    <row r="11" spans="1:6" ht="12.75">
      <c r="A11" s="13"/>
      <c r="B11" s="16" t="s">
        <v>118</v>
      </c>
      <c r="C11" s="17" t="s">
        <v>168</v>
      </c>
      <c r="D11" s="17"/>
      <c r="E11" s="17"/>
      <c r="F11" s="40">
        <f>F12</f>
        <v>682</v>
      </c>
    </row>
    <row r="12" spans="1:6" ht="30" customHeight="1">
      <c r="A12" s="13"/>
      <c r="B12" s="18" t="s">
        <v>23</v>
      </c>
      <c r="C12" s="19" t="s">
        <v>189</v>
      </c>
      <c r="D12" s="19"/>
      <c r="E12" s="19"/>
      <c r="F12" s="41">
        <f>F14</f>
        <v>682</v>
      </c>
    </row>
    <row r="13" spans="1:6" ht="12.75">
      <c r="A13" s="13"/>
      <c r="B13" s="20" t="s">
        <v>119</v>
      </c>
      <c r="C13" s="14" t="s">
        <v>189</v>
      </c>
      <c r="D13" s="14" t="s">
        <v>188</v>
      </c>
      <c r="E13" s="19"/>
      <c r="F13" s="41">
        <f>F14</f>
        <v>682</v>
      </c>
    </row>
    <row r="14" spans="1:6" ht="12.75">
      <c r="A14" s="21"/>
      <c r="B14" s="20" t="s">
        <v>22</v>
      </c>
      <c r="C14" s="14" t="s">
        <v>189</v>
      </c>
      <c r="D14" s="14" t="s">
        <v>188</v>
      </c>
      <c r="E14" s="14" t="s">
        <v>113</v>
      </c>
      <c r="F14" s="42">
        <v>682</v>
      </c>
    </row>
    <row r="15" spans="1:6" ht="33" customHeight="1">
      <c r="A15" s="22"/>
      <c r="B15" s="16" t="s">
        <v>122</v>
      </c>
      <c r="C15" s="17" t="s">
        <v>121</v>
      </c>
      <c r="D15" s="17"/>
      <c r="E15" s="17"/>
      <c r="F15" s="40">
        <f>F16</f>
        <v>150</v>
      </c>
    </row>
    <row r="16" spans="1:6" ht="34.5" customHeight="1">
      <c r="A16" s="13"/>
      <c r="B16" s="18" t="s">
        <v>27</v>
      </c>
      <c r="C16" s="19" t="s">
        <v>51</v>
      </c>
      <c r="D16" s="19"/>
      <c r="E16" s="19"/>
      <c r="F16" s="41">
        <f>F18</f>
        <v>150</v>
      </c>
    </row>
    <row r="17" spans="1:6" ht="28.5" customHeight="1">
      <c r="A17" s="13"/>
      <c r="B17" s="20" t="s">
        <v>135</v>
      </c>
      <c r="C17" s="14" t="s">
        <v>51</v>
      </c>
      <c r="D17" s="14" t="s">
        <v>117</v>
      </c>
      <c r="E17" s="14"/>
      <c r="F17" s="41">
        <f>F18</f>
        <v>150</v>
      </c>
    </row>
    <row r="18" spans="1:6" ht="18.75" customHeight="1">
      <c r="A18" s="13"/>
      <c r="B18" s="20" t="s">
        <v>134</v>
      </c>
      <c r="C18" s="14" t="s">
        <v>51</v>
      </c>
      <c r="D18" s="14" t="s">
        <v>117</v>
      </c>
      <c r="E18" s="14" t="s">
        <v>114</v>
      </c>
      <c r="F18" s="42">
        <v>150</v>
      </c>
    </row>
    <row r="19" spans="1:6" ht="21.75" customHeight="1">
      <c r="A19" s="13"/>
      <c r="B19" s="16" t="s">
        <v>124</v>
      </c>
      <c r="C19" s="17" t="s">
        <v>123</v>
      </c>
      <c r="D19" s="17"/>
      <c r="E19" s="17"/>
      <c r="F19" s="40">
        <f>F20+F27</f>
        <v>5900</v>
      </c>
    </row>
    <row r="20" spans="1:6" ht="12.75">
      <c r="A20" s="13"/>
      <c r="B20" s="18" t="s">
        <v>96</v>
      </c>
      <c r="C20" s="19" t="s">
        <v>94</v>
      </c>
      <c r="D20" s="19"/>
      <c r="E20" s="19"/>
      <c r="F20" s="41">
        <f>F25+F21+F23</f>
        <v>3677.6299999999997</v>
      </c>
    </row>
    <row r="21" spans="1:6" ht="12.75">
      <c r="A21" s="13"/>
      <c r="B21" s="20" t="s">
        <v>49</v>
      </c>
      <c r="C21" s="14" t="s">
        <v>94</v>
      </c>
      <c r="D21" s="14" t="s">
        <v>125</v>
      </c>
      <c r="E21" s="14"/>
      <c r="F21" s="42">
        <f>F22</f>
        <v>3129.41</v>
      </c>
    </row>
    <row r="22" spans="1:6" ht="12.75">
      <c r="A22" s="13"/>
      <c r="B22" s="20" t="s">
        <v>136</v>
      </c>
      <c r="C22" s="14" t="s">
        <v>94</v>
      </c>
      <c r="D22" s="14" t="s">
        <v>125</v>
      </c>
      <c r="E22" s="14" t="s">
        <v>112</v>
      </c>
      <c r="F22" s="42">
        <v>3129.41</v>
      </c>
    </row>
    <row r="23" spans="1:6" ht="25.5">
      <c r="A23" s="13"/>
      <c r="B23" s="20" t="s">
        <v>184</v>
      </c>
      <c r="C23" s="14" t="s">
        <v>94</v>
      </c>
      <c r="D23" s="14" t="s">
        <v>183</v>
      </c>
      <c r="E23" s="14"/>
      <c r="F23" s="42">
        <f>F24</f>
        <v>0.6</v>
      </c>
    </row>
    <row r="24" spans="1:6" ht="12.75">
      <c r="A24" s="13"/>
      <c r="B24" s="20" t="s">
        <v>136</v>
      </c>
      <c r="C24" s="14" t="s">
        <v>94</v>
      </c>
      <c r="D24" s="14" t="s">
        <v>183</v>
      </c>
      <c r="E24" s="14" t="s">
        <v>112</v>
      </c>
      <c r="F24" s="42">
        <v>0.6</v>
      </c>
    </row>
    <row r="25" spans="1:6" ht="25.5">
      <c r="A25" s="13"/>
      <c r="B25" s="20" t="s">
        <v>135</v>
      </c>
      <c r="C25" s="14" t="s">
        <v>94</v>
      </c>
      <c r="D25" s="14" t="s">
        <v>117</v>
      </c>
      <c r="E25" s="14"/>
      <c r="F25" s="42">
        <f>F26</f>
        <v>547.62</v>
      </c>
    </row>
    <row r="26" spans="1:6" ht="12.75">
      <c r="A26" s="13"/>
      <c r="B26" s="20" t="s">
        <v>136</v>
      </c>
      <c r="C26" s="14" t="s">
        <v>94</v>
      </c>
      <c r="D26" s="14" t="s">
        <v>117</v>
      </c>
      <c r="E26" s="14" t="s">
        <v>112</v>
      </c>
      <c r="F26" s="42">
        <v>547.62</v>
      </c>
    </row>
    <row r="27" spans="1:6" ht="25.5">
      <c r="A27" s="13"/>
      <c r="B27" s="18" t="s">
        <v>97</v>
      </c>
      <c r="C27" s="19" t="s">
        <v>95</v>
      </c>
      <c r="D27" s="14"/>
      <c r="E27" s="14"/>
      <c r="F27" s="41">
        <f>F30+F28</f>
        <v>2222.37</v>
      </c>
    </row>
    <row r="28" spans="1:6" ht="16.5" customHeight="1">
      <c r="A28" s="13"/>
      <c r="B28" s="20" t="s">
        <v>49</v>
      </c>
      <c r="C28" s="14" t="s">
        <v>95</v>
      </c>
      <c r="D28" s="14" t="s">
        <v>125</v>
      </c>
      <c r="E28" s="14"/>
      <c r="F28" s="42">
        <f>F29</f>
        <v>1676.98</v>
      </c>
    </row>
    <row r="29" spans="1:6" ht="12.75">
      <c r="A29" s="13"/>
      <c r="B29" s="20" t="s">
        <v>136</v>
      </c>
      <c r="C29" s="14" t="s">
        <v>95</v>
      </c>
      <c r="D29" s="14" t="s">
        <v>125</v>
      </c>
      <c r="E29" s="14" t="s">
        <v>112</v>
      </c>
      <c r="F29" s="42">
        <v>1676.98</v>
      </c>
    </row>
    <row r="30" spans="1:6" ht="30" customHeight="1">
      <c r="A30" s="13"/>
      <c r="B30" s="20" t="s">
        <v>135</v>
      </c>
      <c r="C30" s="14" t="s">
        <v>95</v>
      </c>
      <c r="D30" s="14" t="s">
        <v>117</v>
      </c>
      <c r="E30" s="14"/>
      <c r="F30" s="42">
        <f>F31</f>
        <v>545.39</v>
      </c>
    </row>
    <row r="31" spans="1:6" ht="12.75">
      <c r="A31" s="13"/>
      <c r="B31" s="20" t="s">
        <v>136</v>
      </c>
      <c r="C31" s="14" t="s">
        <v>95</v>
      </c>
      <c r="D31" s="14" t="s">
        <v>117</v>
      </c>
      <c r="E31" s="14" t="s">
        <v>112</v>
      </c>
      <c r="F31" s="42">
        <v>545.39</v>
      </c>
    </row>
    <row r="32" spans="1:6" ht="12.75">
      <c r="A32" s="22"/>
      <c r="B32" s="16" t="s">
        <v>127</v>
      </c>
      <c r="C32" s="17" t="s">
        <v>126</v>
      </c>
      <c r="D32" s="17"/>
      <c r="E32" s="17"/>
      <c r="F32" s="40">
        <f>F33</f>
        <v>100</v>
      </c>
    </row>
    <row r="33" spans="1:6" ht="25.5">
      <c r="A33" s="13"/>
      <c r="B33" s="18" t="s">
        <v>10</v>
      </c>
      <c r="C33" s="19" t="s">
        <v>98</v>
      </c>
      <c r="D33" s="19"/>
      <c r="E33" s="19"/>
      <c r="F33" s="41">
        <f>F34</f>
        <v>100</v>
      </c>
    </row>
    <row r="34" spans="1:6" ht="25.5">
      <c r="A34" s="13"/>
      <c r="B34" s="20" t="s">
        <v>135</v>
      </c>
      <c r="C34" s="14" t="s">
        <v>98</v>
      </c>
      <c r="D34" s="14" t="s">
        <v>117</v>
      </c>
      <c r="E34" s="14"/>
      <c r="F34" s="42">
        <f>F35</f>
        <v>100</v>
      </c>
    </row>
    <row r="35" spans="1:6" ht="12.75">
      <c r="A35" s="13"/>
      <c r="B35" s="20" t="s">
        <v>136</v>
      </c>
      <c r="C35" s="14" t="s">
        <v>98</v>
      </c>
      <c r="D35" s="14" t="s">
        <v>117</v>
      </c>
      <c r="E35" s="14" t="s">
        <v>112</v>
      </c>
      <c r="F35" s="42">
        <v>100</v>
      </c>
    </row>
    <row r="36" spans="1:6" s="5" customFormat="1" ht="25.5">
      <c r="A36" s="23"/>
      <c r="B36" s="16" t="s">
        <v>131</v>
      </c>
      <c r="C36" s="17" t="s">
        <v>130</v>
      </c>
      <c r="D36" s="17"/>
      <c r="E36" s="17"/>
      <c r="F36" s="43">
        <f>F37+F41+F49</f>
        <v>2737.83</v>
      </c>
    </row>
    <row r="37" spans="1:6" ht="35.25" customHeight="1">
      <c r="A37" s="13"/>
      <c r="B37" s="24" t="s">
        <v>99</v>
      </c>
      <c r="C37" s="25" t="s">
        <v>129</v>
      </c>
      <c r="D37" s="25"/>
      <c r="E37" s="25"/>
      <c r="F37" s="41">
        <f>F38</f>
        <v>1000</v>
      </c>
    </row>
    <row r="38" spans="1:6" ht="33.75" customHeight="1">
      <c r="A38" s="13"/>
      <c r="B38" s="20" t="s">
        <v>133</v>
      </c>
      <c r="C38" s="26" t="s">
        <v>129</v>
      </c>
      <c r="D38" s="26" t="s">
        <v>116</v>
      </c>
      <c r="E38" s="26"/>
      <c r="F38" s="42">
        <f>F39</f>
        <v>1000</v>
      </c>
    </row>
    <row r="39" spans="1:6" ht="20.25" customHeight="1">
      <c r="A39" s="13"/>
      <c r="B39" s="20" t="s">
        <v>137</v>
      </c>
      <c r="C39" s="26" t="s">
        <v>129</v>
      </c>
      <c r="D39" s="26" t="s">
        <v>116</v>
      </c>
      <c r="E39" s="26" t="s">
        <v>109</v>
      </c>
      <c r="F39" s="42">
        <v>1000</v>
      </c>
    </row>
    <row r="40" spans="1:6" ht="25.5">
      <c r="A40" s="22"/>
      <c r="B40" s="16" t="s">
        <v>128</v>
      </c>
      <c r="C40" s="27" t="s">
        <v>132</v>
      </c>
      <c r="D40" s="27"/>
      <c r="E40" s="27"/>
      <c r="F40" s="40">
        <f>F41+F46+F49</f>
        <v>2096.73</v>
      </c>
    </row>
    <row r="41" spans="1:6" ht="25.5">
      <c r="A41" s="13"/>
      <c r="B41" s="24" t="s">
        <v>20</v>
      </c>
      <c r="C41" s="25" t="s">
        <v>88</v>
      </c>
      <c r="D41" s="25"/>
      <c r="E41" s="25"/>
      <c r="F41" s="41">
        <f>F44</f>
        <v>259.53</v>
      </c>
    </row>
    <row r="42" spans="1:6" ht="33.75" customHeight="1">
      <c r="A42" s="13"/>
      <c r="B42" s="20" t="s">
        <v>135</v>
      </c>
      <c r="C42" s="26" t="s">
        <v>88</v>
      </c>
      <c r="D42" s="26" t="s">
        <v>117</v>
      </c>
      <c r="E42" s="26"/>
      <c r="F42" s="42">
        <f>F43</f>
        <v>240.47</v>
      </c>
    </row>
    <row r="43" spans="1:6" ht="19.5" customHeight="1">
      <c r="A43" s="13"/>
      <c r="B43" s="20" t="s">
        <v>137</v>
      </c>
      <c r="C43" s="26" t="s">
        <v>88</v>
      </c>
      <c r="D43" s="26" t="s">
        <v>117</v>
      </c>
      <c r="E43" s="26" t="s">
        <v>109</v>
      </c>
      <c r="F43" s="42">
        <v>240.47</v>
      </c>
    </row>
    <row r="44" spans="1:6" ht="27.75" customHeight="1">
      <c r="A44" s="28"/>
      <c r="B44" s="20" t="s">
        <v>185</v>
      </c>
      <c r="C44" s="26" t="s">
        <v>88</v>
      </c>
      <c r="D44" s="26" t="s">
        <v>46</v>
      </c>
      <c r="E44" s="26"/>
      <c r="F44" s="42">
        <f>F45</f>
        <v>259.53</v>
      </c>
    </row>
    <row r="45" spans="1:6" ht="23.25" customHeight="1">
      <c r="A45" s="28"/>
      <c r="B45" s="20" t="s">
        <v>137</v>
      </c>
      <c r="C45" s="26" t="s">
        <v>88</v>
      </c>
      <c r="D45" s="26" t="s">
        <v>46</v>
      </c>
      <c r="E45" s="26" t="s">
        <v>109</v>
      </c>
      <c r="F45" s="42">
        <v>259.53</v>
      </c>
    </row>
    <row r="46" spans="1:6" ht="19.5" customHeight="1">
      <c r="A46" s="28"/>
      <c r="B46" s="18" t="s">
        <v>138</v>
      </c>
      <c r="C46" s="25" t="s">
        <v>90</v>
      </c>
      <c r="D46" s="25"/>
      <c r="E46" s="11"/>
      <c r="F46" s="41">
        <f>F47</f>
        <v>358.9</v>
      </c>
    </row>
    <row r="47" spans="1:6" ht="24.75" customHeight="1">
      <c r="A47" s="28"/>
      <c r="B47" s="20" t="s">
        <v>135</v>
      </c>
      <c r="C47" s="26" t="s">
        <v>90</v>
      </c>
      <c r="D47" s="26" t="s">
        <v>117</v>
      </c>
      <c r="E47" s="26"/>
      <c r="F47" s="42">
        <f>F48</f>
        <v>358.9</v>
      </c>
    </row>
    <row r="48" spans="1:6" ht="20.25" customHeight="1">
      <c r="A48" s="28"/>
      <c r="B48" s="20" t="s">
        <v>137</v>
      </c>
      <c r="C48" s="26" t="s">
        <v>90</v>
      </c>
      <c r="D48" s="26" t="s">
        <v>117</v>
      </c>
      <c r="E48" s="26" t="s">
        <v>109</v>
      </c>
      <c r="F48" s="42">
        <v>358.9</v>
      </c>
    </row>
    <row r="49" spans="1:6" ht="12.75">
      <c r="A49" s="28"/>
      <c r="B49" s="24" t="s">
        <v>19</v>
      </c>
      <c r="C49" s="19" t="s">
        <v>91</v>
      </c>
      <c r="D49" s="19"/>
      <c r="E49" s="19"/>
      <c r="F49" s="41">
        <f>F50+F53</f>
        <v>1478.3</v>
      </c>
    </row>
    <row r="50" spans="1:6" ht="25.5">
      <c r="A50" s="29"/>
      <c r="B50" s="30" t="s">
        <v>45</v>
      </c>
      <c r="C50" s="14" t="s">
        <v>91</v>
      </c>
      <c r="D50" s="14" t="s">
        <v>46</v>
      </c>
      <c r="E50" s="14"/>
      <c r="F50" s="42">
        <f>F51</f>
        <v>652.3</v>
      </c>
    </row>
    <row r="51" spans="1:6" ht="12.75">
      <c r="A51" s="29"/>
      <c r="B51" s="30" t="s">
        <v>139</v>
      </c>
      <c r="C51" s="14" t="s">
        <v>91</v>
      </c>
      <c r="D51" s="14" t="s">
        <v>46</v>
      </c>
      <c r="E51" s="14" t="s">
        <v>4</v>
      </c>
      <c r="F51" s="42">
        <v>652.3</v>
      </c>
    </row>
    <row r="52" spans="1:6" ht="25.5">
      <c r="A52" s="29"/>
      <c r="B52" s="20" t="s">
        <v>135</v>
      </c>
      <c r="C52" s="14" t="s">
        <v>91</v>
      </c>
      <c r="D52" s="14" t="s">
        <v>117</v>
      </c>
      <c r="E52" s="14"/>
      <c r="F52" s="42">
        <f>F53</f>
        <v>826</v>
      </c>
    </row>
    <row r="53" spans="1:6" ht="12.75">
      <c r="A53" s="31"/>
      <c r="B53" s="30" t="s">
        <v>139</v>
      </c>
      <c r="C53" s="14" t="s">
        <v>91</v>
      </c>
      <c r="D53" s="14" t="s">
        <v>117</v>
      </c>
      <c r="E53" s="14" t="s">
        <v>4</v>
      </c>
      <c r="F53" s="42">
        <v>826</v>
      </c>
    </row>
    <row r="54" spans="1:6" ht="12.75">
      <c r="A54" s="29"/>
      <c r="B54" s="18" t="s">
        <v>13</v>
      </c>
      <c r="C54" s="19" t="s">
        <v>52</v>
      </c>
      <c r="D54" s="19"/>
      <c r="E54" s="19"/>
      <c r="F54" s="41">
        <f>F57+F55</f>
        <v>4200</v>
      </c>
    </row>
    <row r="55" spans="1:6" ht="38.25">
      <c r="A55" s="29"/>
      <c r="B55" s="20" t="s">
        <v>186</v>
      </c>
      <c r="C55" s="14" t="s">
        <v>52</v>
      </c>
      <c r="D55" s="14" t="s">
        <v>165</v>
      </c>
      <c r="E55" s="14"/>
      <c r="F55" s="42">
        <f>F56</f>
        <v>521.3</v>
      </c>
    </row>
    <row r="56" spans="1:6" ht="12.75">
      <c r="A56" s="29"/>
      <c r="B56" s="30" t="s">
        <v>139</v>
      </c>
      <c r="C56" s="14" t="s">
        <v>52</v>
      </c>
      <c r="D56" s="14" t="s">
        <v>165</v>
      </c>
      <c r="E56" s="14" t="s">
        <v>4</v>
      </c>
      <c r="F56" s="42">
        <v>521.3</v>
      </c>
    </row>
    <row r="57" spans="1:6" ht="25.5">
      <c r="A57" s="29"/>
      <c r="B57" s="20" t="s">
        <v>135</v>
      </c>
      <c r="C57" s="14" t="s">
        <v>52</v>
      </c>
      <c r="D57" s="14" t="s">
        <v>117</v>
      </c>
      <c r="E57" s="14"/>
      <c r="F57" s="42">
        <f>F58</f>
        <v>3678.7</v>
      </c>
    </row>
    <row r="58" spans="1:6" ht="12.75">
      <c r="A58" s="29"/>
      <c r="B58" s="20" t="s">
        <v>140</v>
      </c>
      <c r="C58" s="14" t="s">
        <v>52</v>
      </c>
      <c r="D58" s="14" t="s">
        <v>117</v>
      </c>
      <c r="E58" s="14" t="s">
        <v>110</v>
      </c>
      <c r="F58" s="42">
        <v>3678.7</v>
      </c>
    </row>
    <row r="59" spans="1:6" ht="25.5">
      <c r="A59" s="13"/>
      <c r="B59" s="18" t="s">
        <v>16</v>
      </c>
      <c r="C59" s="19" t="s">
        <v>53</v>
      </c>
      <c r="D59" s="19"/>
      <c r="E59" s="19"/>
      <c r="F59" s="41">
        <f>F63+F60</f>
        <v>785</v>
      </c>
    </row>
    <row r="60" spans="1:6" ht="38.25">
      <c r="A60" s="13"/>
      <c r="B60" s="20" t="s">
        <v>186</v>
      </c>
      <c r="C60" s="14" t="s">
        <v>53</v>
      </c>
      <c r="D60" s="14" t="s">
        <v>165</v>
      </c>
      <c r="E60" s="14"/>
      <c r="F60" s="42">
        <f>F61</f>
        <v>200</v>
      </c>
    </row>
    <row r="61" spans="1:6" ht="12.75">
      <c r="A61" s="13"/>
      <c r="B61" s="20" t="s">
        <v>140</v>
      </c>
      <c r="C61" s="14" t="s">
        <v>53</v>
      </c>
      <c r="D61" s="14" t="s">
        <v>165</v>
      </c>
      <c r="E61" s="14" t="s">
        <v>110</v>
      </c>
      <c r="F61" s="42">
        <v>200</v>
      </c>
    </row>
    <row r="62" spans="1:6" ht="25.5">
      <c r="A62" s="13"/>
      <c r="B62" s="20" t="s">
        <v>135</v>
      </c>
      <c r="C62" s="14" t="s">
        <v>53</v>
      </c>
      <c r="D62" s="14" t="s">
        <v>117</v>
      </c>
      <c r="E62" s="14"/>
      <c r="F62" s="42">
        <f>F63</f>
        <v>585</v>
      </c>
    </row>
    <row r="63" spans="1:6" ht="12.75">
      <c r="A63" s="13"/>
      <c r="B63" s="20" t="s">
        <v>140</v>
      </c>
      <c r="C63" s="14" t="s">
        <v>53</v>
      </c>
      <c r="D63" s="14" t="s">
        <v>117</v>
      </c>
      <c r="E63" s="14" t="s">
        <v>110</v>
      </c>
      <c r="F63" s="42">
        <v>585</v>
      </c>
    </row>
    <row r="64" spans="1:6" ht="25.5">
      <c r="A64" s="29"/>
      <c r="B64" s="18" t="s">
        <v>47</v>
      </c>
      <c r="C64" s="19" t="s">
        <v>54</v>
      </c>
      <c r="D64" s="14"/>
      <c r="E64" s="14"/>
      <c r="F64" s="41">
        <f>F66</f>
        <v>15</v>
      </c>
    </row>
    <row r="65" spans="1:6" ht="25.5">
      <c r="A65" s="29"/>
      <c r="B65" s="20" t="s">
        <v>135</v>
      </c>
      <c r="C65" s="14" t="s">
        <v>54</v>
      </c>
      <c r="D65" s="14" t="s">
        <v>117</v>
      </c>
      <c r="E65" s="14"/>
      <c r="F65" s="42">
        <f>F66</f>
        <v>15</v>
      </c>
    </row>
    <row r="66" spans="1:6" ht="12.75">
      <c r="A66" s="29"/>
      <c r="B66" s="20" t="s">
        <v>140</v>
      </c>
      <c r="C66" s="14" t="s">
        <v>54</v>
      </c>
      <c r="D66" s="14" t="s">
        <v>117</v>
      </c>
      <c r="E66" s="14" t="s">
        <v>110</v>
      </c>
      <c r="F66" s="42">
        <v>15</v>
      </c>
    </row>
    <row r="67" spans="1:6" ht="24.75" customHeight="1">
      <c r="A67" s="29"/>
      <c r="B67" s="16" t="s">
        <v>145</v>
      </c>
      <c r="C67" s="17" t="s">
        <v>159</v>
      </c>
      <c r="D67" s="17"/>
      <c r="E67" s="17"/>
      <c r="F67" s="40">
        <f>F68+F71</f>
        <v>885</v>
      </c>
    </row>
    <row r="68" spans="1:6" ht="25.5">
      <c r="A68" s="29"/>
      <c r="B68" s="18" t="s">
        <v>80</v>
      </c>
      <c r="C68" s="19" t="s">
        <v>79</v>
      </c>
      <c r="D68" s="19"/>
      <c r="E68" s="19"/>
      <c r="F68" s="41">
        <f>F70</f>
        <v>20</v>
      </c>
    </row>
    <row r="69" spans="1:6" ht="25.5">
      <c r="A69" s="29"/>
      <c r="B69" s="20" t="s">
        <v>135</v>
      </c>
      <c r="C69" s="14" t="s">
        <v>79</v>
      </c>
      <c r="D69" s="14" t="s">
        <v>117</v>
      </c>
      <c r="E69" s="14"/>
      <c r="F69" s="42">
        <f>F70</f>
        <v>20</v>
      </c>
    </row>
    <row r="70" spans="1:6" ht="34.5" customHeight="1">
      <c r="A70" s="29"/>
      <c r="B70" s="20" t="s">
        <v>141</v>
      </c>
      <c r="C70" s="14" t="s">
        <v>79</v>
      </c>
      <c r="D70" s="14" t="s">
        <v>117</v>
      </c>
      <c r="E70" s="14" t="s">
        <v>105</v>
      </c>
      <c r="F70" s="42">
        <v>20</v>
      </c>
    </row>
    <row r="71" spans="1:6" ht="25.5">
      <c r="A71" s="32"/>
      <c r="B71" s="18" t="s">
        <v>26</v>
      </c>
      <c r="C71" s="19" t="s">
        <v>83</v>
      </c>
      <c r="D71" s="19"/>
      <c r="E71" s="19"/>
      <c r="F71" s="41">
        <f>F73</f>
        <v>865</v>
      </c>
    </row>
    <row r="72" spans="1:6" ht="25.5">
      <c r="A72" s="32"/>
      <c r="B72" s="20" t="s">
        <v>135</v>
      </c>
      <c r="C72" s="14" t="s">
        <v>83</v>
      </c>
      <c r="D72" s="14" t="s">
        <v>117</v>
      </c>
      <c r="E72" s="14"/>
      <c r="F72" s="42">
        <f>F73</f>
        <v>865</v>
      </c>
    </row>
    <row r="73" spans="1:6" ht="21" customHeight="1">
      <c r="A73" s="29"/>
      <c r="B73" s="20" t="s">
        <v>142</v>
      </c>
      <c r="C73" s="14" t="s">
        <v>83</v>
      </c>
      <c r="D73" s="14" t="s">
        <v>117</v>
      </c>
      <c r="E73" s="14" t="s">
        <v>3</v>
      </c>
      <c r="F73" s="42">
        <v>865</v>
      </c>
    </row>
    <row r="74" spans="1:6" ht="55.5" customHeight="1">
      <c r="A74" s="29"/>
      <c r="B74" s="16" t="s">
        <v>77</v>
      </c>
      <c r="C74" s="17" t="s">
        <v>158</v>
      </c>
      <c r="D74" s="17"/>
      <c r="E74" s="17"/>
      <c r="F74" s="40">
        <f>F75+F78</f>
        <v>250</v>
      </c>
    </row>
    <row r="75" spans="1:6" ht="25.5">
      <c r="A75" s="29"/>
      <c r="B75" s="18" t="s">
        <v>9</v>
      </c>
      <c r="C75" s="19" t="s">
        <v>76</v>
      </c>
      <c r="D75" s="14"/>
      <c r="E75" s="14"/>
      <c r="F75" s="41">
        <f>F76</f>
        <v>100</v>
      </c>
    </row>
    <row r="76" spans="1:6" ht="25.5">
      <c r="A76" s="29"/>
      <c r="B76" s="20" t="s">
        <v>135</v>
      </c>
      <c r="C76" s="14" t="s">
        <v>76</v>
      </c>
      <c r="D76" s="14" t="s">
        <v>117</v>
      </c>
      <c r="E76" s="14"/>
      <c r="F76" s="42">
        <f>F77</f>
        <v>100</v>
      </c>
    </row>
    <row r="77" spans="1:6" ht="25.5">
      <c r="A77" s="29"/>
      <c r="B77" s="20" t="s">
        <v>143</v>
      </c>
      <c r="C77" s="14" t="s">
        <v>76</v>
      </c>
      <c r="D77" s="14" t="s">
        <v>117</v>
      </c>
      <c r="E77" s="14" t="s">
        <v>1</v>
      </c>
      <c r="F77" s="42">
        <v>100</v>
      </c>
    </row>
    <row r="78" spans="1:6" ht="25.5">
      <c r="A78" s="29"/>
      <c r="B78" s="18" t="s">
        <v>100</v>
      </c>
      <c r="C78" s="19" t="s">
        <v>78</v>
      </c>
      <c r="D78" s="19"/>
      <c r="E78" s="19"/>
      <c r="F78" s="41">
        <f>F79</f>
        <v>150</v>
      </c>
    </row>
    <row r="79" spans="1:6" ht="25.5">
      <c r="A79" s="29"/>
      <c r="B79" s="20" t="s">
        <v>135</v>
      </c>
      <c r="C79" s="14" t="s">
        <v>78</v>
      </c>
      <c r="D79" s="14" t="s">
        <v>117</v>
      </c>
      <c r="E79" s="14"/>
      <c r="F79" s="42">
        <f>F80</f>
        <v>150</v>
      </c>
    </row>
    <row r="80" spans="1:6" ht="12.75">
      <c r="A80" s="29"/>
      <c r="B80" s="20" t="s">
        <v>144</v>
      </c>
      <c r="C80" s="14" t="s">
        <v>78</v>
      </c>
      <c r="D80" s="14" t="s">
        <v>117</v>
      </c>
      <c r="E80" s="14" t="s">
        <v>2</v>
      </c>
      <c r="F80" s="42">
        <v>150</v>
      </c>
    </row>
    <row r="81" spans="1:6" ht="25.5">
      <c r="A81" s="29"/>
      <c r="B81" s="16" t="s">
        <v>86</v>
      </c>
      <c r="C81" s="17" t="s">
        <v>157</v>
      </c>
      <c r="D81" s="17"/>
      <c r="E81" s="17"/>
      <c r="F81" s="40">
        <f>F83</f>
        <v>250</v>
      </c>
    </row>
    <row r="82" spans="1:6" ht="12.75">
      <c r="A82" s="29"/>
      <c r="B82" s="18" t="s">
        <v>44</v>
      </c>
      <c r="C82" s="19" t="s">
        <v>85</v>
      </c>
      <c r="D82" s="19"/>
      <c r="E82" s="19"/>
      <c r="F82" s="41">
        <f>F83</f>
        <v>250</v>
      </c>
    </row>
    <row r="83" spans="1:6" ht="36" customHeight="1">
      <c r="A83" s="29"/>
      <c r="B83" s="20" t="s">
        <v>135</v>
      </c>
      <c r="C83" s="14" t="s">
        <v>85</v>
      </c>
      <c r="D83" s="14" t="s">
        <v>117</v>
      </c>
      <c r="E83" s="14" t="s">
        <v>107</v>
      </c>
      <c r="F83" s="42">
        <v>250</v>
      </c>
    </row>
    <row r="84" spans="1:6" ht="25.5">
      <c r="A84" s="29"/>
      <c r="B84" s="16" t="s">
        <v>146</v>
      </c>
      <c r="C84" s="17" t="s">
        <v>156</v>
      </c>
      <c r="D84" s="17"/>
      <c r="E84" s="17"/>
      <c r="F84" s="40">
        <f>F85</f>
        <v>50.6</v>
      </c>
    </row>
    <row r="85" spans="1:6" ht="25.5">
      <c r="A85" s="29"/>
      <c r="B85" s="18" t="s">
        <v>24</v>
      </c>
      <c r="C85" s="19" t="s">
        <v>81</v>
      </c>
      <c r="D85" s="19"/>
      <c r="E85" s="11"/>
      <c r="F85" s="41">
        <f>F87</f>
        <v>50.6</v>
      </c>
    </row>
    <row r="86" spans="1:6" ht="38.25">
      <c r="A86" s="29"/>
      <c r="B86" s="20" t="s">
        <v>172</v>
      </c>
      <c r="C86" s="14" t="s">
        <v>81</v>
      </c>
      <c r="D86" s="14" t="s">
        <v>165</v>
      </c>
      <c r="E86" s="14" t="s">
        <v>106</v>
      </c>
      <c r="F86" s="42">
        <f>F87</f>
        <v>50.6</v>
      </c>
    </row>
    <row r="87" spans="1:6" ht="23.25" customHeight="1">
      <c r="A87" s="29"/>
      <c r="B87" s="20" t="s">
        <v>173</v>
      </c>
      <c r="C87" s="14" t="s">
        <v>81</v>
      </c>
      <c r="D87" s="14" t="s">
        <v>165</v>
      </c>
      <c r="E87" s="14" t="s">
        <v>106</v>
      </c>
      <c r="F87" s="42">
        <v>50.6</v>
      </c>
    </row>
    <row r="88" spans="1:6" ht="12.75">
      <c r="A88" s="29"/>
      <c r="B88" s="16" t="s">
        <v>147</v>
      </c>
      <c r="C88" s="17" t="s">
        <v>155</v>
      </c>
      <c r="D88" s="17"/>
      <c r="E88" s="17"/>
      <c r="F88" s="40">
        <f>F89+F92</f>
        <v>5658.5</v>
      </c>
    </row>
    <row r="89" spans="1:6" ht="47.25" customHeight="1">
      <c r="A89" s="29"/>
      <c r="B89" s="18" t="s">
        <v>14</v>
      </c>
      <c r="C89" s="19" t="s">
        <v>82</v>
      </c>
      <c r="D89" s="14"/>
      <c r="E89" s="14"/>
      <c r="F89" s="41">
        <f>F91</f>
        <v>1679.0500000000002</v>
      </c>
    </row>
    <row r="90" spans="1:6" ht="32.25" customHeight="1">
      <c r="A90" s="29"/>
      <c r="B90" s="20" t="s">
        <v>135</v>
      </c>
      <c r="C90" s="14" t="s">
        <v>82</v>
      </c>
      <c r="D90" s="14" t="s">
        <v>117</v>
      </c>
      <c r="E90" s="14"/>
      <c r="F90" s="41">
        <f>F91</f>
        <v>1679.0500000000002</v>
      </c>
    </row>
    <row r="91" spans="1:6" ht="12.75">
      <c r="A91" s="29"/>
      <c r="B91" s="20" t="s">
        <v>142</v>
      </c>
      <c r="C91" s="14" t="s">
        <v>82</v>
      </c>
      <c r="D91" s="14" t="s">
        <v>117</v>
      </c>
      <c r="E91" s="14" t="s">
        <v>3</v>
      </c>
      <c r="F91" s="42">
        <f>135+5173.5-3629.45</f>
        <v>1679.0500000000002</v>
      </c>
    </row>
    <row r="92" spans="1:6" ht="12.75">
      <c r="A92" s="13"/>
      <c r="B92" s="18" t="s">
        <v>29</v>
      </c>
      <c r="C92" s="19" t="s">
        <v>84</v>
      </c>
      <c r="D92" s="19"/>
      <c r="E92" s="19"/>
      <c r="F92" s="41">
        <f>F94</f>
        <v>3979.45</v>
      </c>
    </row>
    <row r="93" spans="1:6" ht="25.5">
      <c r="A93" s="13"/>
      <c r="B93" s="20" t="s">
        <v>135</v>
      </c>
      <c r="C93" s="14" t="s">
        <v>84</v>
      </c>
      <c r="D93" s="14" t="s">
        <v>117</v>
      </c>
      <c r="E93" s="14"/>
      <c r="F93" s="42">
        <f>F94</f>
        <v>3979.45</v>
      </c>
    </row>
    <row r="94" spans="1:6" ht="21" customHeight="1">
      <c r="A94" s="13"/>
      <c r="B94" s="20" t="s">
        <v>142</v>
      </c>
      <c r="C94" s="14" t="s">
        <v>84</v>
      </c>
      <c r="D94" s="14" t="s">
        <v>117</v>
      </c>
      <c r="E94" s="14" t="s">
        <v>3</v>
      </c>
      <c r="F94" s="42">
        <f>350+3629.45</f>
        <v>3979.45</v>
      </c>
    </row>
    <row r="95" spans="1:6" ht="33" customHeight="1">
      <c r="A95" s="13"/>
      <c r="B95" s="16" t="s">
        <v>148</v>
      </c>
      <c r="C95" s="17" t="s">
        <v>154</v>
      </c>
      <c r="D95" s="17"/>
      <c r="E95" s="17"/>
      <c r="F95" s="40">
        <f>F96+F99</f>
        <v>350</v>
      </c>
    </row>
    <row r="96" spans="1:6" ht="38.25">
      <c r="A96" s="29"/>
      <c r="B96" s="18" t="s">
        <v>25</v>
      </c>
      <c r="C96" s="19" t="s">
        <v>93</v>
      </c>
      <c r="D96" s="19"/>
      <c r="E96" s="11"/>
      <c r="F96" s="41">
        <f>F97</f>
        <v>100</v>
      </c>
    </row>
    <row r="97" spans="1:6" ht="25.5">
      <c r="A97" s="29"/>
      <c r="B97" s="20" t="s">
        <v>135</v>
      </c>
      <c r="C97" s="14" t="s">
        <v>93</v>
      </c>
      <c r="D97" s="14" t="s">
        <v>117</v>
      </c>
      <c r="E97" s="14"/>
      <c r="F97" s="42">
        <f>F98</f>
        <v>100</v>
      </c>
    </row>
    <row r="98" spans="1:6" ht="12.75">
      <c r="A98" s="29"/>
      <c r="B98" s="20" t="s">
        <v>139</v>
      </c>
      <c r="C98" s="14" t="s">
        <v>93</v>
      </c>
      <c r="D98" s="14" t="s">
        <v>117</v>
      </c>
      <c r="E98" s="14" t="s">
        <v>4</v>
      </c>
      <c r="F98" s="42">
        <v>100</v>
      </c>
    </row>
    <row r="99" spans="1:6" ht="38.25">
      <c r="A99" s="29"/>
      <c r="B99" s="18" t="s">
        <v>25</v>
      </c>
      <c r="C99" s="19" t="s">
        <v>93</v>
      </c>
      <c r="D99" s="19"/>
      <c r="E99" s="19"/>
      <c r="F99" s="41">
        <f>F101</f>
        <v>250</v>
      </c>
    </row>
    <row r="100" spans="1:6" ht="25.5">
      <c r="A100" s="29"/>
      <c r="B100" s="20" t="s">
        <v>135</v>
      </c>
      <c r="C100" s="14" t="s">
        <v>93</v>
      </c>
      <c r="D100" s="14" t="s">
        <v>117</v>
      </c>
      <c r="E100" s="14"/>
      <c r="F100" s="41">
        <f>F101</f>
        <v>250</v>
      </c>
    </row>
    <row r="101" spans="1:6" ht="12.75">
      <c r="A101" s="29"/>
      <c r="B101" s="20" t="s">
        <v>140</v>
      </c>
      <c r="C101" s="14" t="s">
        <v>93</v>
      </c>
      <c r="D101" s="14" t="s">
        <v>117</v>
      </c>
      <c r="E101" s="14" t="s">
        <v>110</v>
      </c>
      <c r="F101" s="42">
        <v>250</v>
      </c>
    </row>
    <row r="102" spans="1:6" ht="12.75">
      <c r="A102" s="29"/>
      <c r="B102" s="16" t="s">
        <v>48</v>
      </c>
      <c r="C102" s="17" t="s">
        <v>153</v>
      </c>
      <c r="D102" s="17"/>
      <c r="E102" s="17"/>
      <c r="F102" s="40">
        <f>F104</f>
        <v>68.4</v>
      </c>
    </row>
    <row r="103" spans="1:6" ht="12.75">
      <c r="A103" s="29"/>
      <c r="B103" s="18" t="s">
        <v>21</v>
      </c>
      <c r="C103" s="19" t="s">
        <v>120</v>
      </c>
      <c r="D103" s="19"/>
      <c r="E103" s="19"/>
      <c r="F103" s="41">
        <f>F104</f>
        <v>68.4</v>
      </c>
    </row>
    <row r="104" spans="1:6" ht="25.5">
      <c r="A104" s="29"/>
      <c r="B104" s="20" t="s">
        <v>166</v>
      </c>
      <c r="C104" s="14" t="s">
        <v>120</v>
      </c>
      <c r="D104" s="14" t="s">
        <v>165</v>
      </c>
      <c r="E104" s="14"/>
      <c r="F104" s="42">
        <f>F105</f>
        <v>68.4</v>
      </c>
    </row>
    <row r="105" spans="1:6" ht="12.75">
      <c r="A105" s="29"/>
      <c r="B105" s="20" t="s">
        <v>149</v>
      </c>
      <c r="C105" s="14" t="s">
        <v>120</v>
      </c>
      <c r="D105" s="14" t="s">
        <v>165</v>
      </c>
      <c r="E105" s="14" t="s">
        <v>111</v>
      </c>
      <c r="F105" s="42">
        <v>68.4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F113+F115+F120+F123</f>
        <v>4703.6</v>
      </c>
    </row>
    <row r="107" spans="1:6" ht="12.75">
      <c r="A107" s="29"/>
      <c r="B107" s="18" t="s">
        <v>30</v>
      </c>
      <c r="C107" s="19" t="s">
        <v>56</v>
      </c>
      <c r="D107" s="19"/>
      <c r="E107" s="19"/>
      <c r="F107" s="41">
        <f>F109</f>
        <v>4696.5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4696.5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4696.5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1200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1200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1200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</f>
        <v>1919.3</v>
      </c>
    </row>
    <row r="114" spans="1:6" ht="25.5">
      <c r="A114" s="29"/>
      <c r="B114" s="18" t="s">
        <v>162</v>
      </c>
      <c r="C114" s="19" t="s">
        <v>66</v>
      </c>
      <c r="D114" s="14"/>
      <c r="E114" s="14"/>
      <c r="F114" s="41">
        <f>F115+F117</f>
        <v>1919.3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548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548</v>
      </c>
    </row>
    <row r="117" spans="1:6" ht="35.25" customHeight="1">
      <c r="A117" s="29"/>
      <c r="B117" s="20" t="s">
        <v>135</v>
      </c>
      <c r="C117" s="14" t="s">
        <v>66</v>
      </c>
      <c r="D117" s="14" t="s">
        <v>117</v>
      </c>
      <c r="E117" s="14"/>
      <c r="F117" s="42">
        <f>F118</f>
        <v>1371.3</v>
      </c>
    </row>
    <row r="118" spans="1:6" ht="51.75" customHeight="1">
      <c r="A118" s="29"/>
      <c r="B118" s="20" t="s">
        <v>164</v>
      </c>
      <c r="C118" s="14" t="s">
        <v>66</v>
      </c>
      <c r="D118" s="14" t="s">
        <v>117</v>
      </c>
      <c r="E118" s="14" t="s">
        <v>0</v>
      </c>
      <c r="F118" s="42">
        <v>1371.3</v>
      </c>
    </row>
    <row r="119" spans="1:6" ht="12.75">
      <c r="A119" s="29"/>
      <c r="B119" s="18" t="s">
        <v>17</v>
      </c>
      <c r="C119" s="33" t="s">
        <v>55</v>
      </c>
      <c r="D119" s="33"/>
      <c r="E119" s="33"/>
      <c r="F119" s="41">
        <f>F120</f>
        <v>435</v>
      </c>
    </row>
    <row r="120" spans="1:6" ht="25.5">
      <c r="A120" s="29"/>
      <c r="B120" s="20" t="s">
        <v>166</v>
      </c>
      <c r="C120" s="34" t="s">
        <v>55</v>
      </c>
      <c r="D120" s="34" t="s">
        <v>165</v>
      </c>
      <c r="E120" s="34"/>
      <c r="F120" s="42">
        <v>435</v>
      </c>
    </row>
    <row r="121" spans="1:6" ht="23.25" customHeight="1">
      <c r="A121" s="29"/>
      <c r="B121" s="20" t="s">
        <v>167</v>
      </c>
      <c r="C121" s="34" t="s">
        <v>55</v>
      </c>
      <c r="D121" s="34" t="s">
        <v>165</v>
      </c>
      <c r="E121" s="34" t="s">
        <v>101</v>
      </c>
      <c r="F121" s="42">
        <v>435</v>
      </c>
    </row>
    <row r="122" spans="1:6" ht="12.75">
      <c r="A122" s="29"/>
      <c r="B122" s="35" t="s">
        <v>68</v>
      </c>
      <c r="C122" s="17" t="s">
        <v>163</v>
      </c>
      <c r="D122" s="17"/>
      <c r="E122" s="17"/>
      <c r="F122" s="40">
        <f>F123</f>
        <v>1801.3000000000002</v>
      </c>
    </row>
    <row r="123" spans="1:6" ht="12.75">
      <c r="A123" s="29"/>
      <c r="B123" s="16" t="s">
        <v>69</v>
      </c>
      <c r="C123" s="17" t="s">
        <v>168</v>
      </c>
      <c r="D123" s="17"/>
      <c r="E123" s="17"/>
      <c r="F123" s="40">
        <f>F124+F127+F130+F133+F139+F142+F145+F148+F151+F154+F160+F163+F166</f>
        <v>1801.3000000000002</v>
      </c>
    </row>
    <row r="124" spans="1:6" ht="25.5">
      <c r="A124" s="29"/>
      <c r="B124" s="36" t="s">
        <v>31</v>
      </c>
      <c r="C124" s="19" t="s">
        <v>58</v>
      </c>
      <c r="D124" s="14"/>
      <c r="E124" s="14"/>
      <c r="F124" s="41">
        <f>F125</f>
        <v>52.4</v>
      </c>
    </row>
    <row r="125" spans="1:6" ht="18" customHeight="1">
      <c r="A125" s="13"/>
      <c r="B125" s="20" t="s">
        <v>11</v>
      </c>
      <c r="C125" s="14" t="s">
        <v>58</v>
      </c>
      <c r="D125" s="14" t="s">
        <v>32</v>
      </c>
      <c r="E125" s="14"/>
      <c r="F125" s="42">
        <f>F126</f>
        <v>52.4</v>
      </c>
    </row>
    <row r="126" spans="1:6" ht="50.25" customHeight="1">
      <c r="A126" s="13"/>
      <c r="B126" s="20" t="s">
        <v>164</v>
      </c>
      <c r="C126" s="14" t="s">
        <v>58</v>
      </c>
      <c r="D126" s="14" t="s">
        <v>32</v>
      </c>
      <c r="E126" s="14" t="s">
        <v>0</v>
      </c>
      <c r="F126" s="42">
        <v>52.4</v>
      </c>
    </row>
    <row r="127" spans="1:6" ht="51.75" customHeight="1">
      <c r="A127" s="13"/>
      <c r="B127" s="36" t="s">
        <v>33</v>
      </c>
      <c r="C127" s="19" t="s">
        <v>59</v>
      </c>
      <c r="D127" s="14"/>
      <c r="E127" s="14"/>
      <c r="F127" s="41">
        <f>F128</f>
        <v>24.9</v>
      </c>
    </row>
    <row r="128" spans="1:6" ht="12.75">
      <c r="A128" s="13"/>
      <c r="B128" s="20" t="s">
        <v>11</v>
      </c>
      <c r="C128" s="14" t="s">
        <v>59</v>
      </c>
      <c r="D128" s="14" t="s">
        <v>32</v>
      </c>
      <c r="E128" s="14"/>
      <c r="F128" s="42">
        <f>F129</f>
        <v>24.9</v>
      </c>
    </row>
    <row r="129" spans="1:6" ht="38.25">
      <c r="A129" s="13"/>
      <c r="B129" s="20" t="s">
        <v>164</v>
      </c>
      <c r="C129" s="14" t="s">
        <v>59</v>
      </c>
      <c r="D129" s="14" t="s">
        <v>32</v>
      </c>
      <c r="E129" s="14" t="s">
        <v>0</v>
      </c>
      <c r="F129" s="42">
        <v>24.9</v>
      </c>
    </row>
    <row r="130" spans="1:6" ht="63.75">
      <c r="A130" s="13"/>
      <c r="B130" s="36" t="s">
        <v>34</v>
      </c>
      <c r="C130" s="19" t="s">
        <v>60</v>
      </c>
      <c r="D130" s="14"/>
      <c r="E130" s="14"/>
      <c r="F130" s="41">
        <f>F131</f>
        <v>24</v>
      </c>
    </row>
    <row r="131" spans="1:6" ht="12.75">
      <c r="A131" s="13"/>
      <c r="B131" s="20" t="s">
        <v>11</v>
      </c>
      <c r="C131" s="14" t="s">
        <v>60</v>
      </c>
      <c r="D131" s="14" t="s">
        <v>32</v>
      </c>
      <c r="E131" s="14"/>
      <c r="F131" s="42">
        <f>F132</f>
        <v>24</v>
      </c>
    </row>
    <row r="132" spans="1:6" ht="38.25">
      <c r="A132" s="13"/>
      <c r="B132" s="20" t="s">
        <v>164</v>
      </c>
      <c r="C132" s="14" t="s">
        <v>60</v>
      </c>
      <c r="D132" s="14" t="s">
        <v>32</v>
      </c>
      <c r="E132" s="14" t="s">
        <v>0</v>
      </c>
      <c r="F132" s="42">
        <v>24</v>
      </c>
    </row>
    <row r="133" spans="1:6" ht="25.5">
      <c r="A133" s="13"/>
      <c r="B133" s="36" t="s">
        <v>35</v>
      </c>
      <c r="C133" s="19" t="s">
        <v>61</v>
      </c>
      <c r="D133" s="14"/>
      <c r="E133" s="14"/>
      <c r="F133" s="41">
        <f>F134</f>
        <v>47.6</v>
      </c>
    </row>
    <row r="134" spans="1:6" ht="12.75">
      <c r="A134" s="13"/>
      <c r="B134" s="20" t="s">
        <v>11</v>
      </c>
      <c r="C134" s="14" t="s">
        <v>61</v>
      </c>
      <c r="D134" s="14" t="s">
        <v>32</v>
      </c>
      <c r="E134" s="14"/>
      <c r="F134" s="42">
        <f>F135</f>
        <v>47.6</v>
      </c>
    </row>
    <row r="135" spans="1:6" ht="38.25">
      <c r="A135" s="13"/>
      <c r="B135" s="20" t="s">
        <v>164</v>
      </c>
      <c r="C135" s="14" t="s">
        <v>61</v>
      </c>
      <c r="D135" s="14" t="s">
        <v>32</v>
      </c>
      <c r="E135" s="14" t="s">
        <v>0</v>
      </c>
      <c r="F135" s="42">
        <v>47.6</v>
      </c>
    </row>
    <row r="136" spans="1:6" ht="34.5" customHeight="1">
      <c r="A136" s="29"/>
      <c r="B136" s="36" t="s">
        <v>36</v>
      </c>
      <c r="C136" s="19" t="s">
        <v>62</v>
      </c>
      <c r="D136" s="14"/>
      <c r="E136" s="14"/>
      <c r="F136" s="41">
        <f>F137</f>
        <v>38</v>
      </c>
    </row>
    <row r="137" spans="1:6" ht="12.75">
      <c r="A137" s="29"/>
      <c r="B137" s="20" t="s">
        <v>11</v>
      </c>
      <c r="C137" s="14" t="s">
        <v>62</v>
      </c>
      <c r="D137" s="14" t="s">
        <v>32</v>
      </c>
      <c r="E137" s="14"/>
      <c r="F137" s="42">
        <v>38</v>
      </c>
    </row>
    <row r="138" spans="1:6" ht="49.5" customHeight="1">
      <c r="A138" s="29"/>
      <c r="B138" s="20" t="s">
        <v>164</v>
      </c>
      <c r="C138" s="14" t="s">
        <v>62</v>
      </c>
      <c r="D138" s="14" t="s">
        <v>32</v>
      </c>
      <c r="E138" s="14" t="s">
        <v>0</v>
      </c>
      <c r="F138" s="42"/>
    </row>
    <row r="139" spans="1:6" ht="25.5">
      <c r="A139" s="29"/>
      <c r="B139" s="36" t="s">
        <v>169</v>
      </c>
      <c r="C139" s="19" t="s">
        <v>63</v>
      </c>
      <c r="D139" s="14"/>
      <c r="E139" s="14"/>
      <c r="F139" s="41">
        <f>F140</f>
        <v>48</v>
      </c>
    </row>
    <row r="140" spans="1:6" ht="12.75">
      <c r="A140" s="29"/>
      <c r="B140" s="20" t="s">
        <v>11</v>
      </c>
      <c r="C140" s="14" t="s">
        <v>63</v>
      </c>
      <c r="D140" s="14" t="s">
        <v>32</v>
      </c>
      <c r="E140" s="14"/>
      <c r="F140" s="42">
        <f>F141</f>
        <v>48</v>
      </c>
    </row>
    <row r="141" spans="1:6" ht="48.75" customHeight="1">
      <c r="A141" s="29"/>
      <c r="B141" s="20" t="s">
        <v>164</v>
      </c>
      <c r="C141" s="14" t="s">
        <v>63</v>
      </c>
      <c r="D141" s="14" t="s">
        <v>32</v>
      </c>
      <c r="E141" s="14" t="s">
        <v>0</v>
      </c>
      <c r="F141" s="42">
        <v>48</v>
      </c>
    </row>
    <row r="142" spans="1:6" ht="12.75">
      <c r="A142" s="29"/>
      <c r="B142" s="18" t="s">
        <v>8</v>
      </c>
      <c r="C142" s="19" t="s">
        <v>70</v>
      </c>
      <c r="D142" s="19"/>
      <c r="E142" s="19"/>
      <c r="F142" s="41">
        <f>F143</f>
        <v>300</v>
      </c>
    </row>
    <row r="143" spans="1:6" ht="12.75">
      <c r="A143" s="29"/>
      <c r="B143" s="20" t="s">
        <v>38</v>
      </c>
      <c r="C143" s="14" t="s">
        <v>70</v>
      </c>
      <c r="D143" s="14" t="s">
        <v>37</v>
      </c>
      <c r="E143" s="14"/>
      <c r="F143" s="42">
        <f>F144</f>
        <v>300</v>
      </c>
    </row>
    <row r="144" spans="1:6" ht="12.75">
      <c r="A144" s="29"/>
      <c r="B144" s="20" t="s">
        <v>170</v>
      </c>
      <c r="C144" s="14" t="s">
        <v>70</v>
      </c>
      <c r="D144" s="14" t="s">
        <v>37</v>
      </c>
      <c r="E144" s="14" t="s">
        <v>102</v>
      </c>
      <c r="F144" s="42">
        <v>300</v>
      </c>
    </row>
    <row r="145" spans="1:6" ht="25.5">
      <c r="A145" s="29"/>
      <c r="B145" s="18" t="s">
        <v>39</v>
      </c>
      <c r="C145" s="19" t="s">
        <v>71</v>
      </c>
      <c r="D145" s="14"/>
      <c r="E145" s="14"/>
      <c r="F145" s="41">
        <f>F146</f>
        <v>240</v>
      </c>
    </row>
    <row r="146" spans="1:6" ht="25.5">
      <c r="A146" s="29"/>
      <c r="B146" s="20" t="s">
        <v>135</v>
      </c>
      <c r="C146" s="14" t="s">
        <v>71</v>
      </c>
      <c r="D146" s="14" t="s">
        <v>117</v>
      </c>
      <c r="E146" s="14"/>
      <c r="F146" s="42">
        <v>240</v>
      </c>
    </row>
    <row r="147" spans="1:6" ht="17.25" customHeight="1">
      <c r="A147" s="29"/>
      <c r="B147" s="20" t="s">
        <v>171</v>
      </c>
      <c r="C147" s="14" t="s">
        <v>71</v>
      </c>
      <c r="D147" s="14" t="s">
        <v>117</v>
      </c>
      <c r="E147" s="14" t="s">
        <v>103</v>
      </c>
      <c r="F147" s="42">
        <v>240</v>
      </c>
    </row>
    <row r="148" spans="1:6" ht="25.5">
      <c r="A148" s="29"/>
      <c r="B148" s="18" t="s">
        <v>28</v>
      </c>
      <c r="C148" s="19" t="s">
        <v>72</v>
      </c>
      <c r="D148" s="14"/>
      <c r="E148" s="14"/>
      <c r="F148" s="41">
        <f>F149</f>
        <v>200</v>
      </c>
    </row>
    <row r="149" spans="1:6" ht="25.5">
      <c r="A149" s="29"/>
      <c r="B149" s="20" t="s">
        <v>135</v>
      </c>
      <c r="C149" s="14" t="s">
        <v>72</v>
      </c>
      <c r="D149" s="14" t="s">
        <v>117</v>
      </c>
      <c r="E149" s="14"/>
      <c r="F149" s="42">
        <f>F150</f>
        <v>200</v>
      </c>
    </row>
    <row r="150" spans="1:6" ht="12.75">
      <c r="A150" s="29"/>
      <c r="B150" s="20" t="s">
        <v>171</v>
      </c>
      <c r="C150" s="14" t="s">
        <v>72</v>
      </c>
      <c r="D150" s="14" t="s">
        <v>117</v>
      </c>
      <c r="E150" s="14" t="s">
        <v>103</v>
      </c>
      <c r="F150" s="42">
        <v>200</v>
      </c>
    </row>
    <row r="151" spans="1:6" ht="38.25">
      <c r="A151" s="12"/>
      <c r="B151" s="37" t="s">
        <v>40</v>
      </c>
      <c r="C151" s="19" t="s">
        <v>73</v>
      </c>
      <c r="D151" s="14"/>
      <c r="E151" s="14"/>
      <c r="F151" s="41">
        <f>F152</f>
        <v>20</v>
      </c>
    </row>
    <row r="152" spans="1:6" ht="12.75">
      <c r="A152" s="29"/>
      <c r="B152" s="20" t="s">
        <v>41</v>
      </c>
      <c r="C152" s="14" t="s">
        <v>73</v>
      </c>
      <c r="D152" s="14" t="s">
        <v>42</v>
      </c>
      <c r="E152" s="14"/>
      <c r="F152" s="42">
        <f>F153</f>
        <v>20</v>
      </c>
    </row>
    <row r="153" spans="1:6" ht="12.75">
      <c r="A153" s="29"/>
      <c r="B153" s="20" t="s">
        <v>171</v>
      </c>
      <c r="C153" s="14" t="s">
        <v>73</v>
      </c>
      <c r="D153" s="14" t="s">
        <v>42</v>
      </c>
      <c r="E153" s="14" t="s">
        <v>103</v>
      </c>
      <c r="F153" s="42">
        <v>20</v>
      </c>
    </row>
    <row r="154" spans="1:6" ht="12.75">
      <c r="A154" s="29"/>
      <c r="B154" s="18" t="s">
        <v>43</v>
      </c>
      <c r="C154" s="19" t="s">
        <v>74</v>
      </c>
      <c r="D154" s="14"/>
      <c r="E154" s="14"/>
      <c r="F154" s="41">
        <f>F155</f>
        <v>40</v>
      </c>
    </row>
    <row r="155" spans="1:6" ht="25.5">
      <c r="A155" s="38"/>
      <c r="B155" s="20" t="s">
        <v>135</v>
      </c>
      <c r="C155" s="14" t="s">
        <v>74</v>
      </c>
      <c r="D155" s="14" t="s">
        <v>117</v>
      </c>
      <c r="E155" s="14"/>
      <c r="F155" s="42">
        <f>F156</f>
        <v>40</v>
      </c>
    </row>
    <row r="156" spans="1:6" ht="19.5" customHeight="1">
      <c r="A156" s="38"/>
      <c r="B156" s="20" t="s">
        <v>171</v>
      </c>
      <c r="C156" s="14" t="s">
        <v>74</v>
      </c>
      <c r="D156" s="14" t="s">
        <v>117</v>
      </c>
      <c r="E156" s="14" t="s">
        <v>103</v>
      </c>
      <c r="F156" s="42">
        <v>40</v>
      </c>
    </row>
    <row r="157" spans="1:6" ht="12.75">
      <c r="A157" s="38"/>
      <c r="B157" s="18" t="s">
        <v>89</v>
      </c>
      <c r="C157" s="19" t="s">
        <v>87</v>
      </c>
      <c r="D157" s="19"/>
      <c r="E157" s="19"/>
      <c r="F157" s="41">
        <f>F158</f>
        <v>0</v>
      </c>
    </row>
    <row r="158" spans="1:6" ht="25.5">
      <c r="A158" s="38"/>
      <c r="B158" s="20" t="s">
        <v>135</v>
      </c>
      <c r="C158" s="14" t="s">
        <v>87</v>
      </c>
      <c r="D158" s="14" t="s">
        <v>117</v>
      </c>
      <c r="E158" s="14"/>
      <c r="F158" s="42">
        <v>0</v>
      </c>
    </row>
    <row r="159" spans="1:6" ht="25.5">
      <c r="A159" s="38"/>
      <c r="B159" s="20" t="s">
        <v>135</v>
      </c>
      <c r="C159" s="14" t="s">
        <v>87</v>
      </c>
      <c r="D159" s="14" t="s">
        <v>117</v>
      </c>
      <c r="E159" s="14" t="s">
        <v>108</v>
      </c>
      <c r="F159" s="42">
        <v>0</v>
      </c>
    </row>
    <row r="160" spans="1:6" ht="12.75">
      <c r="A160" s="39"/>
      <c r="B160" s="18" t="s">
        <v>15</v>
      </c>
      <c r="C160" s="19" t="s">
        <v>92</v>
      </c>
      <c r="D160" s="19"/>
      <c r="E160" s="19"/>
      <c r="F160" s="41">
        <f>F161</f>
        <v>50</v>
      </c>
    </row>
    <row r="161" spans="1:6" ht="34.5" customHeight="1">
      <c r="A161" s="39"/>
      <c r="B161" s="30" t="s">
        <v>45</v>
      </c>
      <c r="C161" s="14" t="s">
        <v>92</v>
      </c>
      <c r="D161" s="14" t="s">
        <v>46</v>
      </c>
      <c r="E161" s="14"/>
      <c r="F161" s="42">
        <f>F162</f>
        <v>50</v>
      </c>
    </row>
    <row r="162" spans="1:6" ht="36.75" customHeight="1">
      <c r="A162" s="39"/>
      <c r="B162" s="30" t="s">
        <v>45</v>
      </c>
      <c r="C162" s="14" t="s">
        <v>92</v>
      </c>
      <c r="D162" s="14" t="s">
        <v>46</v>
      </c>
      <c r="E162" s="14" t="s">
        <v>110</v>
      </c>
      <c r="F162" s="42">
        <v>50</v>
      </c>
    </row>
    <row r="163" spans="1:6" ht="25.5">
      <c r="A163" s="32"/>
      <c r="B163" s="18" t="s">
        <v>50</v>
      </c>
      <c r="C163" s="19" t="s">
        <v>64</v>
      </c>
      <c r="D163" s="14"/>
      <c r="E163" s="14"/>
      <c r="F163" s="41">
        <f>F165</f>
        <v>450</v>
      </c>
    </row>
    <row r="164" spans="1:6" ht="25.5">
      <c r="A164" s="32"/>
      <c r="B164" s="20" t="s">
        <v>135</v>
      </c>
      <c r="C164" s="14" t="s">
        <v>64</v>
      </c>
      <c r="D164" s="14" t="s">
        <v>117</v>
      </c>
      <c r="E164" s="14"/>
      <c r="F164" s="42">
        <f>F165</f>
        <v>450</v>
      </c>
    </row>
    <row r="165" spans="1:6" ht="12.75">
      <c r="A165" s="29"/>
      <c r="B165" s="20" t="s">
        <v>181</v>
      </c>
      <c r="C165" s="14" t="s">
        <v>64</v>
      </c>
      <c r="D165" s="14" t="s">
        <v>117</v>
      </c>
      <c r="E165" s="14" t="s">
        <v>174</v>
      </c>
      <c r="F165" s="42">
        <v>450</v>
      </c>
    </row>
    <row r="166" spans="1:6" ht="25.5">
      <c r="A166" s="29"/>
      <c r="B166" s="18" t="s">
        <v>12</v>
      </c>
      <c r="C166" s="19" t="s">
        <v>75</v>
      </c>
      <c r="D166" s="19"/>
      <c r="E166" s="19"/>
      <c r="F166" s="41">
        <f>F167+F169</f>
        <v>304.40000000000003</v>
      </c>
    </row>
    <row r="167" spans="1:6" ht="33" customHeight="1">
      <c r="A167" s="32"/>
      <c r="B167" s="20" t="s">
        <v>152</v>
      </c>
      <c r="C167" s="14" t="s">
        <v>75</v>
      </c>
      <c r="D167" s="14" t="s">
        <v>151</v>
      </c>
      <c r="E167" s="14"/>
      <c r="F167" s="42">
        <f>F168</f>
        <v>273.8</v>
      </c>
    </row>
    <row r="168" spans="1:6" ht="18" customHeight="1">
      <c r="A168" s="32"/>
      <c r="B168" s="20" t="s">
        <v>175</v>
      </c>
      <c r="C168" s="14" t="s">
        <v>75</v>
      </c>
      <c r="D168" s="14" t="s">
        <v>151</v>
      </c>
      <c r="E168" s="14" t="s">
        <v>104</v>
      </c>
      <c r="F168" s="42">
        <v>273.8</v>
      </c>
    </row>
    <row r="169" spans="1:6" ht="25.5">
      <c r="A169" s="29"/>
      <c r="B169" s="20" t="s">
        <v>135</v>
      </c>
      <c r="C169" s="14" t="s">
        <v>75</v>
      </c>
      <c r="D169" s="14" t="s">
        <v>117</v>
      </c>
      <c r="E169" s="14"/>
      <c r="F169" s="42">
        <f>F170</f>
        <v>30.6</v>
      </c>
    </row>
    <row r="170" spans="1:6" ht="12.75">
      <c r="A170" s="29"/>
      <c r="B170" s="20" t="s">
        <v>175</v>
      </c>
      <c r="C170" s="14" t="s">
        <v>75</v>
      </c>
      <c r="D170" s="14" t="s">
        <v>117</v>
      </c>
      <c r="E170" s="14" t="s">
        <v>104</v>
      </c>
      <c r="F170" s="42">
        <v>30.6</v>
      </c>
    </row>
    <row r="171" spans="1:6" ht="12.75">
      <c r="A171" s="23"/>
      <c r="B171" s="23" t="s">
        <v>180</v>
      </c>
      <c r="C171" s="23"/>
      <c r="D171" s="23"/>
      <c r="E171" s="23"/>
      <c r="F171" s="44">
        <f>F12+F16+F20+F27+F33+F37+F41+F46+F49+F54+F59+F64+F68+F71+F75+F78+F82+F85+F89+F92+F96+F99+F103+F107+F110+F114+F119+F124+F127+F130+F133+F136+F139+F142+F145+F148+F151+F154+F160+F163+F166</f>
        <v>32531.33</v>
      </c>
    </row>
    <row r="174" spans="2:5" ht="15.75">
      <c r="B174" s="7"/>
      <c r="C174" s="7"/>
      <c r="D174" s="7"/>
      <c r="E174" s="7"/>
    </row>
    <row r="181" spans="1:5" ht="15.75">
      <c r="A181" s="7"/>
      <c r="B181" s="6"/>
      <c r="C181" s="6"/>
      <c r="D181" s="6"/>
      <c r="E181" s="6"/>
    </row>
    <row r="182" spans="2:5" ht="15.75">
      <c r="B182" s="7"/>
      <c r="C182" s="7"/>
      <c r="D182" s="7"/>
      <c r="E182" s="7"/>
    </row>
    <row r="188" ht="15.75">
      <c r="A188" s="6"/>
    </row>
    <row r="189" ht="15.75">
      <c r="A189" s="7"/>
    </row>
    <row r="191" spans="2:5" ht="15.75">
      <c r="B191" s="7"/>
      <c r="C191" s="7"/>
      <c r="D191" s="7"/>
      <c r="E191" s="7"/>
    </row>
    <row r="198" spans="1:5" ht="15.75">
      <c r="A198" s="7"/>
      <c r="B198" s="6"/>
      <c r="C198" s="6"/>
      <c r="D198" s="6"/>
      <c r="E198" s="6"/>
    </row>
    <row r="199" spans="2:5" ht="15.75">
      <c r="B199" s="7"/>
      <c r="C199" s="7"/>
      <c r="D199" s="7"/>
      <c r="E199" s="7"/>
    </row>
    <row r="205" ht="15.75">
      <c r="A205" s="6"/>
    </row>
    <row r="206" ht="15.75">
      <c r="A206" s="7"/>
    </row>
    <row r="208" spans="2:5" ht="15.75">
      <c r="B208" s="7"/>
      <c r="C208" s="7"/>
      <c r="D208" s="7"/>
      <c r="E208" s="7"/>
    </row>
    <row r="215" spans="1:5" ht="15.75">
      <c r="A215" s="7"/>
      <c r="B215" s="7"/>
      <c r="C215" s="7"/>
      <c r="D215" s="7"/>
      <c r="E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2" ht="15.75">
      <c r="A222" s="7"/>
    </row>
    <row r="225" spans="2:5" ht="15.75">
      <c r="B225" s="7"/>
      <c r="C225" s="7"/>
      <c r="D225" s="7"/>
      <c r="E225" s="7"/>
    </row>
    <row r="227" ht="15.75">
      <c r="A227" s="6"/>
    </row>
    <row r="228" ht="15.75">
      <c r="A228" s="7"/>
    </row>
    <row r="230" spans="2:5" ht="15.75">
      <c r="B230" s="7"/>
      <c r="C230" s="7"/>
      <c r="D230" s="7"/>
      <c r="E230" s="7"/>
    </row>
    <row r="232" ht="15.75">
      <c r="A232" s="7"/>
    </row>
    <row r="237" spans="1:5" ht="15.75">
      <c r="A237" s="7"/>
      <c r="B237" s="7"/>
      <c r="C237" s="7"/>
      <c r="D237" s="7"/>
      <c r="E237" s="7"/>
    </row>
    <row r="244" ht="15.75">
      <c r="A244" s="7"/>
    </row>
    <row r="248" spans="2:5" ht="15.75">
      <c r="B248" s="6"/>
      <c r="C248" s="6"/>
      <c r="D248" s="6"/>
      <c r="E248" s="6"/>
    </row>
    <row r="249" spans="2:5" ht="15.75">
      <c r="B249" s="7"/>
      <c r="C249" s="7"/>
      <c r="D249" s="7"/>
      <c r="E249" s="7"/>
    </row>
    <row r="255" ht="15.75">
      <c r="A255" s="6"/>
    </row>
    <row r="256" spans="1:5" ht="15.75">
      <c r="A256" s="7"/>
      <c r="B256" s="7"/>
      <c r="C256" s="7"/>
      <c r="D256" s="7"/>
      <c r="E256" s="7"/>
    </row>
    <row r="263" spans="1:5" ht="15.75">
      <c r="A263" s="7"/>
      <c r="B263" s="6"/>
      <c r="C263" s="6"/>
      <c r="D263" s="6"/>
      <c r="E263" s="6"/>
    </row>
    <row r="264" spans="2:5" ht="15.75">
      <c r="B264" s="7"/>
      <c r="C264" s="7"/>
      <c r="D264" s="7"/>
      <c r="E264" s="7"/>
    </row>
    <row r="270" ht="15.75">
      <c r="A270" s="6"/>
    </row>
    <row r="271" ht="15.75">
      <c r="A271" s="7"/>
    </row>
    <row r="276" spans="2:5" ht="15.75">
      <c r="B276" s="7"/>
      <c r="C276" s="7"/>
      <c r="D276" s="7"/>
      <c r="E276" s="7"/>
    </row>
    <row r="283" spans="1:5" ht="15.75">
      <c r="A283" s="7"/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spans="1:5" ht="15.75">
      <c r="A291" s="7"/>
      <c r="B291" s="7"/>
      <c r="C291" s="7"/>
      <c r="D291" s="7"/>
      <c r="E291" s="7"/>
    </row>
    <row r="297" spans="2:5" ht="15.75">
      <c r="B297" s="6"/>
      <c r="C297" s="6"/>
      <c r="D297" s="6"/>
      <c r="E297" s="6"/>
    </row>
    <row r="298" spans="1:5" ht="15.75">
      <c r="A298" s="7"/>
      <c r="B298" s="7"/>
      <c r="C298" s="7"/>
      <c r="D298" s="7"/>
      <c r="E298" s="7"/>
    </row>
    <row r="304" ht="15.75">
      <c r="A304" s="6"/>
    </row>
    <row r="305" ht="15.75">
      <c r="A305" s="7"/>
    </row>
    <row r="306" spans="2:5" ht="15.75">
      <c r="B306" s="7"/>
      <c r="C306" s="7"/>
      <c r="D306" s="7"/>
      <c r="E306" s="7"/>
    </row>
    <row r="313" ht="15.75">
      <c r="A313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4" spans="2:5" ht="15.75">
      <c r="B334" s="7"/>
      <c r="C334" s="7"/>
      <c r="D334" s="7"/>
      <c r="E334" s="7"/>
    </row>
    <row r="341" ht="15.75">
      <c r="A341" s="7"/>
    </row>
    <row r="345" spans="2:5" ht="15.75"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9" spans="2:5" ht="15.75">
      <c r="B359" s="7"/>
      <c r="C359" s="7"/>
      <c r="D359" s="7"/>
      <c r="E359" s="7"/>
    </row>
    <row r="366" ht="15.75">
      <c r="A366" s="7"/>
    </row>
    <row r="372" spans="2:5" ht="15.75">
      <c r="B372" s="6"/>
      <c r="C372" s="6"/>
      <c r="D372" s="6"/>
      <c r="E372" s="6"/>
    </row>
    <row r="373" spans="2:5" ht="15.75">
      <c r="B373" s="7"/>
      <c r="C373" s="7"/>
      <c r="D373" s="7"/>
      <c r="E373" s="7"/>
    </row>
    <row r="379" ht="15.75">
      <c r="A379" s="6"/>
    </row>
    <row r="380" ht="15.75">
      <c r="A380" s="7"/>
    </row>
    <row r="381" spans="2:5" ht="15.75">
      <c r="B381" s="7"/>
      <c r="C381" s="7"/>
      <c r="D381" s="7"/>
      <c r="E381" s="7"/>
    </row>
    <row r="388" ht="15.75">
      <c r="A388" s="7"/>
    </row>
    <row r="393" spans="2:5" ht="15.75">
      <c r="B393" s="6"/>
      <c r="C393" s="6"/>
      <c r="D393" s="6"/>
      <c r="E393" s="6"/>
    </row>
    <row r="394" spans="2:5" ht="15.75">
      <c r="B394" s="7"/>
      <c r="C394" s="7"/>
      <c r="D394" s="7"/>
      <c r="E394" s="7"/>
    </row>
    <row r="400" ht="15.75">
      <c r="A400" s="6"/>
    </row>
    <row r="401" ht="15.75">
      <c r="A401" s="7"/>
    </row>
    <row r="406" spans="2:5" ht="15.75">
      <c r="B406" s="7"/>
      <c r="C406" s="7"/>
      <c r="D406" s="7"/>
      <c r="E406" s="7"/>
    </row>
    <row r="413" ht="15.75">
      <c r="A413" s="7"/>
    </row>
    <row r="414" spans="2:5" ht="15.75">
      <c r="B414" s="6"/>
      <c r="C414" s="6"/>
      <c r="D414" s="6"/>
      <c r="E414" s="6"/>
    </row>
    <row r="415" spans="2:5" ht="15.75">
      <c r="B415" s="7"/>
      <c r="C415" s="7"/>
      <c r="D415" s="7"/>
      <c r="E415" s="7"/>
    </row>
    <row r="421" ht="15.75">
      <c r="A421" s="6"/>
    </row>
    <row r="422" ht="15.75">
      <c r="A422" s="7"/>
    </row>
    <row r="423" spans="2:5" ht="15.75">
      <c r="B423" s="7"/>
      <c r="C423" s="7"/>
      <c r="D423" s="7"/>
      <c r="E423" s="7"/>
    </row>
    <row r="430" spans="1:5" ht="15.75">
      <c r="A430" s="7"/>
      <c r="B430" s="6"/>
      <c r="C430" s="6"/>
      <c r="D430" s="6"/>
      <c r="E430" s="6"/>
    </row>
    <row r="431" spans="2:5" ht="15.75">
      <c r="B431" s="7"/>
      <c r="C431" s="7"/>
      <c r="D431" s="7"/>
      <c r="E431" s="7"/>
    </row>
    <row r="437" ht="15.75">
      <c r="A437" s="6"/>
    </row>
    <row r="438" spans="1:5" ht="15.75">
      <c r="A438" s="7"/>
      <c r="B438" s="7"/>
      <c r="C438" s="7"/>
      <c r="D438" s="7"/>
      <c r="E438" s="7"/>
    </row>
    <row r="445" spans="1:5" ht="15.75">
      <c r="A445" s="7"/>
      <c r="B445" s="7"/>
      <c r="C445" s="7"/>
      <c r="D445" s="7"/>
      <c r="E445" s="7"/>
    </row>
    <row r="452" ht="15.75">
      <c r="A452" s="7"/>
    </row>
    <row r="456" spans="2:5" ht="15.75">
      <c r="B456" s="6"/>
      <c r="C456" s="6"/>
      <c r="D456" s="6"/>
      <c r="E456" s="6"/>
    </row>
    <row r="457" spans="2:5" ht="15.75">
      <c r="B457" s="7"/>
      <c r="C457" s="7"/>
      <c r="D457" s="7"/>
      <c r="E457" s="7"/>
    </row>
    <row r="463" ht="15.75">
      <c r="A463" s="6"/>
    </row>
    <row r="464" ht="15.75">
      <c r="A464" s="7"/>
    </row>
    <row r="469" spans="2:5" ht="15.75">
      <c r="B469" s="7"/>
      <c r="C469" s="7"/>
      <c r="D469" s="7"/>
      <c r="E469" s="7"/>
    </row>
    <row r="476" ht="15.75">
      <c r="A476" s="7"/>
    </row>
    <row r="480" spans="2:5" ht="15.75">
      <c r="B480" s="6"/>
      <c r="C480" s="6"/>
      <c r="D480" s="6"/>
      <c r="E480" s="6"/>
    </row>
    <row r="481" spans="2:5" ht="15.75">
      <c r="B481" s="7"/>
      <c r="C481" s="7"/>
      <c r="D481" s="7"/>
      <c r="E481" s="7"/>
    </row>
    <row r="487" ht="15.75">
      <c r="A487" s="6"/>
    </row>
    <row r="488" ht="15.75">
      <c r="A488" s="7"/>
    </row>
    <row r="490" spans="2:5" ht="15.75">
      <c r="B490" s="7"/>
      <c r="C490" s="7"/>
      <c r="D490" s="7"/>
      <c r="E490" s="7"/>
    </row>
    <row r="497" ht="15.75">
      <c r="A497" s="7"/>
    </row>
    <row r="500" spans="2:5" ht="15.75">
      <c r="B500" s="7"/>
      <c r="C500" s="7"/>
      <c r="D500" s="7"/>
      <c r="E500" s="7"/>
    </row>
    <row r="507" ht="15.75">
      <c r="A507" s="7"/>
    </row>
    <row r="508" spans="2:5" ht="15.75">
      <c r="B508" s="6"/>
      <c r="C508" s="6"/>
      <c r="D508" s="6"/>
      <c r="E508" s="6"/>
    </row>
    <row r="509" spans="2:5" ht="15.75">
      <c r="B509" s="7"/>
      <c r="C509" s="7"/>
      <c r="D509" s="7"/>
      <c r="E509" s="7"/>
    </row>
    <row r="515" ht="15.75">
      <c r="A515" s="6"/>
    </row>
    <row r="516" ht="15.75">
      <c r="A516" s="7"/>
    </row>
    <row r="522" spans="2:5" ht="15.75">
      <c r="B522" s="7"/>
      <c r="C522" s="7"/>
      <c r="D522" s="7"/>
      <c r="E522" s="7"/>
    </row>
    <row r="529" spans="1:5" ht="15.75">
      <c r="A529" s="7"/>
      <c r="B529" s="6"/>
      <c r="C529" s="6"/>
      <c r="D529" s="6"/>
      <c r="E529" s="6"/>
    </row>
    <row r="530" spans="2:5" ht="15.75">
      <c r="B530" s="7"/>
      <c r="C530" s="7"/>
      <c r="D530" s="7"/>
      <c r="E530" s="7"/>
    </row>
    <row r="536" ht="15.75">
      <c r="A536" s="6"/>
    </row>
    <row r="537" ht="15.75">
      <c r="A537" s="7"/>
    </row>
    <row r="538" spans="2:5" ht="15.75">
      <c r="B538" s="7"/>
      <c r="C538" s="7"/>
      <c r="D538" s="7"/>
      <c r="E538" s="7"/>
    </row>
    <row r="545" ht="15.75">
      <c r="A545" s="7"/>
    </row>
    <row r="548" spans="2:5" ht="15.75">
      <c r="B548" s="7"/>
      <c r="C548" s="7"/>
      <c r="D548" s="7"/>
      <c r="E548" s="7"/>
    </row>
    <row r="555" ht="15.75">
      <c r="A555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7"/>
      <c r="C568" s="7"/>
      <c r="D568" s="7"/>
      <c r="E568" s="7"/>
    </row>
    <row r="575" ht="15.75">
      <c r="A575" s="7"/>
    </row>
    <row r="577" spans="2:5" ht="15.75">
      <c r="B577" s="7"/>
      <c r="C577" s="7"/>
      <c r="D577" s="7"/>
      <c r="E577" s="7"/>
    </row>
    <row r="582" spans="2:5" ht="15.75">
      <c r="B582" s="7"/>
      <c r="C582" s="7"/>
      <c r="D582" s="7"/>
      <c r="E582" s="7"/>
    </row>
    <row r="584" ht="15.75">
      <c r="A584" s="7"/>
    </row>
    <row r="589" ht="15.75">
      <c r="A589" s="7"/>
    </row>
    <row r="604" spans="2:5" ht="15.75">
      <c r="B604" s="8"/>
      <c r="C604" s="8"/>
      <c r="D604" s="8"/>
      <c r="E604" s="8"/>
    </row>
    <row r="605" spans="2:5" ht="15.75">
      <c r="B605" s="9"/>
      <c r="C605" s="9"/>
      <c r="D605" s="9"/>
      <c r="E605" s="9"/>
    </row>
    <row r="606" spans="2:5" ht="15.75">
      <c r="B606" s="10"/>
      <c r="C606" s="10"/>
      <c r="D606" s="10"/>
      <c r="E606" s="10"/>
    </row>
    <row r="607" spans="2:5" ht="15.75">
      <c r="B607" s="10"/>
      <c r="C607" s="10"/>
      <c r="D607" s="10"/>
      <c r="E607" s="10"/>
    </row>
    <row r="608" spans="2:5" ht="15.75">
      <c r="B608" s="10"/>
      <c r="C608" s="10"/>
      <c r="D608" s="10"/>
      <c r="E608" s="10"/>
    </row>
    <row r="609" spans="2:5" ht="15.75">
      <c r="B609" s="10"/>
      <c r="C609" s="10"/>
      <c r="D609" s="10"/>
      <c r="E609" s="10"/>
    </row>
    <row r="610" spans="2:5" ht="15.75"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9"/>
      <c r="B612" s="10"/>
      <c r="C612" s="10"/>
      <c r="D612" s="10"/>
      <c r="E612" s="10"/>
    </row>
    <row r="613" spans="1:5" ht="15.75">
      <c r="A613" s="10"/>
      <c r="B613" s="10"/>
      <c r="C613" s="10"/>
      <c r="D613" s="10"/>
      <c r="E613" s="10"/>
    </row>
    <row r="614" spans="1:5" ht="15.75">
      <c r="A614" s="10"/>
      <c r="B614" s="10"/>
      <c r="C614" s="10"/>
      <c r="D614" s="10"/>
      <c r="E614" s="10"/>
    </row>
    <row r="615" spans="1:5" ht="15.75">
      <c r="A615" s="10"/>
      <c r="B615" s="10"/>
      <c r="C615" s="10"/>
      <c r="D615" s="10"/>
      <c r="E615" s="10"/>
    </row>
    <row r="616" spans="1:5" ht="15.75">
      <c r="A616" s="10"/>
      <c r="B616" s="10"/>
      <c r="C616" s="10"/>
      <c r="D616" s="10"/>
      <c r="E616" s="10"/>
    </row>
    <row r="617" spans="1:5" ht="15.75">
      <c r="A617" s="10"/>
      <c r="B617" s="10"/>
      <c r="C617" s="10"/>
      <c r="D617" s="10"/>
      <c r="E617" s="10"/>
    </row>
    <row r="618" spans="1:5" ht="15.75">
      <c r="A618" s="10"/>
      <c r="B618" s="10"/>
      <c r="C618" s="10"/>
      <c r="D618" s="10"/>
      <c r="E618" s="10"/>
    </row>
    <row r="619" ht="15.75">
      <c r="A619" s="10"/>
    </row>
    <row r="620" ht="15.75">
      <c r="A620" s="10"/>
    </row>
    <row r="621" spans="1:5" ht="15.75">
      <c r="A621" s="10"/>
      <c r="B621" s="7"/>
      <c r="C621" s="7"/>
      <c r="D621" s="7"/>
      <c r="E621" s="7"/>
    </row>
    <row r="622" ht="15.75">
      <c r="A622" s="10"/>
    </row>
    <row r="623" ht="15.75">
      <c r="A623" s="10"/>
    </row>
    <row r="624" spans="1:5" ht="15.75">
      <c r="A624" s="10"/>
      <c r="B624" s="7"/>
      <c r="C624" s="7"/>
      <c r="D624" s="7"/>
      <c r="E624" s="7"/>
    </row>
    <row r="625" ht="15.75">
      <c r="A625" s="10"/>
    </row>
    <row r="628" ht="15.75">
      <c r="A628" s="7"/>
    </row>
    <row r="631" ht="15.75">
      <c r="A631" s="7"/>
    </row>
    <row r="632" spans="2:5" ht="15.75">
      <c r="B632" s="7"/>
      <c r="C632" s="7"/>
      <c r="D632" s="7"/>
      <c r="E632" s="7"/>
    </row>
    <row r="635" spans="2:5" ht="15.75">
      <c r="B635" s="8"/>
      <c r="C635" s="8"/>
      <c r="D635" s="8"/>
      <c r="E635" s="8"/>
    </row>
    <row r="636" spans="2:5" ht="15.75">
      <c r="B636" s="9"/>
      <c r="C636" s="9"/>
      <c r="D636" s="9"/>
      <c r="E636" s="9"/>
    </row>
    <row r="637" spans="2:5" ht="15.75">
      <c r="B637" s="10"/>
      <c r="C637" s="10"/>
      <c r="D637" s="10"/>
      <c r="E637" s="10"/>
    </row>
    <row r="638" spans="2:5" ht="15.75">
      <c r="B638" s="10"/>
      <c r="C638" s="10"/>
      <c r="D638" s="10"/>
      <c r="E638" s="10"/>
    </row>
    <row r="639" spans="1:5" ht="15.75">
      <c r="A639" s="7"/>
      <c r="B639" s="10"/>
      <c r="C639" s="10"/>
      <c r="D639" s="10"/>
      <c r="E639" s="10"/>
    </row>
    <row r="640" spans="2:5" ht="15.75">
      <c r="B640" s="10"/>
      <c r="C640" s="10"/>
      <c r="D640" s="10"/>
      <c r="E640" s="10"/>
    </row>
    <row r="641" spans="2:5" ht="15.75">
      <c r="B641" s="10"/>
      <c r="C641" s="10"/>
      <c r="D641" s="10"/>
      <c r="E641" s="10"/>
    </row>
    <row r="642" spans="1:5" ht="15.75">
      <c r="A642" s="8"/>
      <c r="B642" s="10"/>
      <c r="C642" s="10"/>
      <c r="D642" s="10"/>
      <c r="E642" s="10"/>
    </row>
    <row r="643" spans="1:5" ht="15.75">
      <c r="A643" s="9"/>
      <c r="B643" s="10"/>
      <c r="C643" s="10"/>
      <c r="D643" s="10"/>
      <c r="E643" s="10"/>
    </row>
    <row r="644" spans="1:5" ht="15.75">
      <c r="A644" s="10"/>
      <c r="B644" s="10"/>
      <c r="C644" s="10"/>
      <c r="D644" s="10"/>
      <c r="E644" s="10"/>
    </row>
    <row r="645" spans="1:5" ht="15.75">
      <c r="A645" s="10"/>
      <c r="B645" s="10"/>
      <c r="C645" s="10"/>
      <c r="D645" s="10"/>
      <c r="E645" s="10"/>
    </row>
    <row r="646" spans="1:5" ht="15.75">
      <c r="A646" s="10"/>
      <c r="B646" s="10"/>
      <c r="C646" s="10"/>
      <c r="D646" s="10"/>
      <c r="E646" s="10"/>
    </row>
    <row r="647" spans="1:5" ht="15.75">
      <c r="A647" s="10"/>
      <c r="B647" s="10"/>
      <c r="C647" s="10"/>
      <c r="D647" s="10"/>
      <c r="E647" s="10"/>
    </row>
    <row r="648" spans="1:5" ht="15.75">
      <c r="A648" s="10"/>
      <c r="B648" s="10"/>
      <c r="C648" s="10"/>
      <c r="D648" s="10"/>
      <c r="E648" s="10"/>
    </row>
    <row r="649" spans="1:5" ht="15.75">
      <c r="A649" s="10"/>
      <c r="B649" s="10"/>
      <c r="C649" s="10"/>
      <c r="D649" s="10"/>
      <c r="E649" s="10"/>
    </row>
    <row r="650" spans="1:5" ht="15.75">
      <c r="A650" s="10"/>
      <c r="B650" s="10"/>
      <c r="C650" s="10"/>
      <c r="D650" s="10"/>
      <c r="E650" s="10"/>
    </row>
    <row r="651" spans="1:5" ht="15.75">
      <c r="A651" s="10"/>
      <c r="B651" s="10"/>
      <c r="C651" s="10"/>
      <c r="D651" s="10"/>
      <c r="E651" s="10"/>
    </row>
    <row r="652" spans="1:5" ht="15.75">
      <c r="A652" s="10"/>
      <c r="B652" s="10"/>
      <c r="C652" s="10"/>
      <c r="D652" s="10"/>
      <c r="E652" s="10"/>
    </row>
    <row r="653" spans="1:5" ht="15.75">
      <c r="A653" s="10"/>
      <c r="B653" s="10"/>
      <c r="C653" s="10"/>
      <c r="D653" s="10"/>
      <c r="E653" s="10"/>
    </row>
    <row r="654" spans="1:5" ht="15.75">
      <c r="A654" s="10"/>
      <c r="B654" s="10"/>
      <c r="C654" s="10"/>
      <c r="D654" s="10"/>
      <c r="E654" s="10"/>
    </row>
    <row r="655" spans="1:5" ht="15.75">
      <c r="A655" s="10"/>
      <c r="B655" s="10"/>
      <c r="C655" s="10"/>
      <c r="D655" s="10"/>
      <c r="E655" s="10"/>
    </row>
    <row r="656" spans="1:5" ht="15.75">
      <c r="A656" s="10"/>
      <c r="B656" s="10"/>
      <c r="C656" s="10"/>
      <c r="D656" s="10"/>
      <c r="E656" s="10"/>
    </row>
    <row r="657" spans="1:5" ht="15.75">
      <c r="A657" s="10"/>
      <c r="B657" s="10"/>
      <c r="C657" s="10"/>
      <c r="D657" s="10"/>
      <c r="E657" s="10"/>
    </row>
    <row r="658" spans="1:5" ht="15.75">
      <c r="A658" s="10"/>
      <c r="B658" s="10"/>
      <c r="C658" s="10"/>
      <c r="D658" s="10"/>
      <c r="E658" s="10"/>
    </row>
    <row r="659" spans="1:5" ht="15.75">
      <c r="A659" s="10"/>
      <c r="B659" s="10"/>
      <c r="C659" s="10"/>
      <c r="D659" s="10"/>
      <c r="E659" s="10"/>
    </row>
    <row r="660" spans="1:5" ht="15.75">
      <c r="A660" s="10"/>
      <c r="B660" s="10"/>
      <c r="C660" s="10"/>
      <c r="D660" s="10"/>
      <c r="E660" s="10"/>
    </row>
    <row r="661" spans="1:5" ht="15.75">
      <c r="A661" s="10"/>
      <c r="B661" s="10"/>
      <c r="C661" s="10"/>
      <c r="D661" s="10"/>
      <c r="E661" s="10"/>
    </row>
    <row r="662" spans="1:5" ht="15.75">
      <c r="A662" s="10"/>
      <c r="B662" s="10"/>
      <c r="C662" s="10"/>
      <c r="D662" s="10"/>
      <c r="E662" s="10"/>
    </row>
    <row r="663" spans="1:5" ht="15.75">
      <c r="A663" s="10"/>
      <c r="B663" s="10"/>
      <c r="C663" s="10"/>
      <c r="D663" s="10"/>
      <c r="E663" s="10"/>
    </row>
    <row r="664" spans="1:5" ht="15.75">
      <c r="A664" s="10"/>
      <c r="B664" s="10"/>
      <c r="C664" s="10"/>
      <c r="D664" s="10"/>
      <c r="E664" s="10"/>
    </row>
    <row r="665" spans="1:5" ht="15.75">
      <c r="A665" s="10"/>
      <c r="B665" s="10"/>
      <c r="C665" s="10"/>
      <c r="D665" s="10"/>
      <c r="E665" s="10"/>
    </row>
    <row r="666" spans="1:5" ht="15.75">
      <c r="A666" s="10"/>
      <c r="B666" s="10"/>
      <c r="C666" s="10"/>
      <c r="D666" s="10"/>
      <c r="E666" s="10"/>
    </row>
    <row r="667" spans="1:5" ht="15.75">
      <c r="A667" s="10"/>
      <c r="B667" s="10"/>
      <c r="C667" s="10"/>
      <c r="D667" s="10"/>
      <c r="E667" s="10"/>
    </row>
    <row r="668" spans="1:5" ht="15.75">
      <c r="A668" s="10"/>
      <c r="B668" s="8"/>
      <c r="C668" s="8"/>
      <c r="D668" s="8"/>
      <c r="E668" s="8"/>
    </row>
    <row r="669" spans="1:5" ht="15.75">
      <c r="A669" s="10"/>
      <c r="B669" s="9"/>
      <c r="C669" s="9"/>
      <c r="D669" s="9"/>
      <c r="E669" s="9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8"/>
      <c r="B675" s="10"/>
      <c r="C675" s="10"/>
      <c r="D675" s="10"/>
      <c r="E675" s="10"/>
    </row>
    <row r="676" spans="1:5" ht="15.75">
      <c r="A676" s="9"/>
      <c r="B676" s="10"/>
      <c r="C676" s="10"/>
      <c r="D676" s="10"/>
      <c r="E676" s="10"/>
    </row>
    <row r="677" spans="1:5" ht="15.75">
      <c r="A677" s="10"/>
      <c r="B677" s="8"/>
      <c r="C677" s="8"/>
      <c r="D677" s="8"/>
      <c r="E677" s="8"/>
    </row>
    <row r="678" spans="1:5" ht="15.75">
      <c r="A678" s="10"/>
      <c r="B678" s="9"/>
      <c r="C678" s="9"/>
      <c r="D678" s="9"/>
      <c r="E678" s="9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ht="15.75">
      <c r="A683" s="10"/>
    </row>
    <row r="684" spans="1:5" ht="15.75">
      <c r="A684" s="8"/>
      <c r="B684" s="10"/>
      <c r="C684" s="10"/>
      <c r="D684" s="10"/>
      <c r="E684" s="10"/>
    </row>
    <row r="685" spans="1:5" ht="15.75">
      <c r="A685" s="9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8"/>
      <c r="C689" s="8"/>
      <c r="D689" s="8"/>
      <c r="E689" s="8"/>
    </row>
    <row r="690" spans="2:5" ht="15.75">
      <c r="B690" s="9"/>
      <c r="C690" s="9"/>
      <c r="D690" s="9"/>
      <c r="E690" s="9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10"/>
      <c r="C693" s="10"/>
      <c r="D693" s="10"/>
      <c r="E693" s="10"/>
    </row>
    <row r="694" spans="1:5" ht="15.75">
      <c r="A694" s="10"/>
      <c r="B694" s="10"/>
      <c r="C694" s="10"/>
      <c r="D694" s="10"/>
      <c r="E694" s="10"/>
    </row>
    <row r="695" spans="1:5" ht="15.75">
      <c r="A695" s="10"/>
      <c r="B695" s="10"/>
      <c r="C695" s="10"/>
      <c r="D695" s="10"/>
      <c r="E695" s="10"/>
    </row>
    <row r="696" spans="1:5" ht="15.75">
      <c r="A696" s="8"/>
      <c r="B696" s="10"/>
      <c r="C696" s="10"/>
      <c r="D696" s="10"/>
      <c r="E696" s="10"/>
    </row>
    <row r="697" spans="1:5" ht="15.75">
      <c r="A697" s="9"/>
      <c r="B697" s="10"/>
      <c r="C697" s="10"/>
      <c r="D697" s="10"/>
      <c r="E697" s="10"/>
    </row>
    <row r="698" spans="1:5" ht="15.75">
      <c r="A698" s="10"/>
      <c r="B698" s="8"/>
      <c r="C698" s="8"/>
      <c r="D698" s="8"/>
      <c r="E698" s="8"/>
    </row>
    <row r="699" spans="1:5" ht="15.75">
      <c r="A699" s="10"/>
      <c r="B699" s="9"/>
      <c r="C699" s="9"/>
      <c r="D699" s="9"/>
      <c r="E699" s="9"/>
    </row>
    <row r="700" spans="1:5" ht="15.75">
      <c r="A700" s="10"/>
      <c r="B700" s="10"/>
      <c r="C700" s="10"/>
      <c r="D700" s="10"/>
      <c r="E700" s="10"/>
    </row>
    <row r="701" spans="1:5" ht="15.75">
      <c r="A701" s="10"/>
      <c r="B701" s="10"/>
      <c r="C701" s="10"/>
      <c r="D701" s="10"/>
      <c r="E701" s="10"/>
    </row>
    <row r="702" spans="1:5" ht="15.75">
      <c r="A702" s="10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8"/>
      <c r="B705" s="10"/>
      <c r="C705" s="10"/>
      <c r="D705" s="10"/>
      <c r="E705" s="10"/>
    </row>
    <row r="706" spans="1:5" ht="15.75">
      <c r="A706" s="9"/>
      <c r="B706" s="10"/>
      <c r="C706" s="10"/>
      <c r="D706" s="10"/>
      <c r="E706" s="10"/>
    </row>
    <row r="707" spans="1:5" ht="15.75">
      <c r="A707" s="10"/>
      <c r="B707" s="8"/>
      <c r="C707" s="8"/>
      <c r="D707" s="8"/>
      <c r="E707" s="8"/>
    </row>
    <row r="708" spans="1:5" ht="15.75">
      <c r="A708" s="10"/>
      <c r="B708" s="9"/>
      <c r="C708" s="9"/>
      <c r="D708" s="9"/>
      <c r="E708" s="9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8"/>
    </row>
    <row r="715" ht="15.75">
      <c r="A715" s="9"/>
    </row>
    <row r="716" spans="2:5" ht="15.75">
      <c r="B716" s="6"/>
      <c r="C716" s="6"/>
      <c r="D716" s="6"/>
      <c r="E716" s="6"/>
    </row>
    <row r="717" spans="2:5" ht="15.75">
      <c r="B717" s="7"/>
      <c r="C717" s="7"/>
      <c r="D717" s="7"/>
      <c r="E717" s="7"/>
    </row>
    <row r="723" ht="15.75">
      <c r="A723" s="6"/>
    </row>
    <row r="724" ht="15.75">
      <c r="A724" s="7"/>
    </row>
    <row r="725" spans="2:5" ht="15.75">
      <c r="B725" s="6"/>
      <c r="C725" s="6"/>
      <c r="D725" s="6"/>
      <c r="E725" s="6"/>
    </row>
    <row r="726" spans="2:5" ht="15.75">
      <c r="B726" s="7"/>
      <c r="C726" s="7"/>
      <c r="D726" s="7"/>
      <c r="E726" s="7"/>
    </row>
    <row r="732" ht="15.75">
      <c r="A732" s="6"/>
    </row>
    <row r="733" ht="15.75">
      <c r="A733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3" spans="2:5" ht="15.75">
      <c r="B743" s="6"/>
      <c r="C743" s="6"/>
      <c r="D743" s="6"/>
      <c r="E743" s="6"/>
    </row>
    <row r="744" spans="2:5" ht="15.75">
      <c r="B744" s="7"/>
      <c r="C744" s="7"/>
      <c r="D744" s="7"/>
      <c r="E744" s="7"/>
    </row>
    <row r="750" ht="15.75">
      <c r="A750" s="6"/>
    </row>
    <row r="751" ht="15.75">
      <c r="A751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6" spans="2:5" ht="15.75">
      <c r="B776" s="6"/>
      <c r="C776" s="6"/>
      <c r="D776" s="6"/>
      <c r="E776" s="6"/>
    </row>
    <row r="777" spans="2:5" ht="15.75">
      <c r="B777" s="7"/>
      <c r="C777" s="7"/>
      <c r="D777" s="7"/>
      <c r="E777" s="7"/>
    </row>
    <row r="783" ht="15.75">
      <c r="A783" s="6"/>
    </row>
    <row r="784" ht="15.75">
      <c r="A784" s="7"/>
    </row>
    <row r="785" spans="2:5" ht="15.75">
      <c r="B785" s="6"/>
      <c r="C785" s="6"/>
      <c r="D785" s="6"/>
      <c r="E785" s="6"/>
    </row>
    <row r="786" spans="2:5" ht="15.75">
      <c r="B786" s="7"/>
      <c r="C786" s="7"/>
      <c r="D786" s="7"/>
      <c r="E786" s="7"/>
    </row>
    <row r="792" ht="15.75">
      <c r="A792" s="6"/>
    </row>
    <row r="793" ht="15.75">
      <c r="A793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3" spans="2:5" ht="15.75">
      <c r="B803" s="6"/>
      <c r="C803" s="6"/>
      <c r="D803" s="6"/>
      <c r="E803" s="6"/>
    </row>
    <row r="804" spans="2:5" ht="15.75">
      <c r="B804" s="7"/>
      <c r="C804" s="7"/>
      <c r="D804" s="7"/>
      <c r="E804" s="7"/>
    </row>
    <row r="810" ht="15.75">
      <c r="A810" s="6"/>
    </row>
    <row r="811" ht="15.75">
      <c r="A811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1" spans="2:5" ht="15.75">
      <c r="B821" s="6"/>
      <c r="C821" s="6"/>
      <c r="D821" s="6"/>
      <c r="E821" s="6"/>
    </row>
    <row r="822" spans="2:5" ht="15.75">
      <c r="B822" s="7"/>
      <c r="C822" s="7"/>
      <c r="D822" s="7"/>
      <c r="E822" s="7"/>
    </row>
    <row r="828" ht="15.75">
      <c r="A828" s="6"/>
    </row>
    <row r="829" ht="15.75">
      <c r="A829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57" spans="2:5" ht="15.75">
      <c r="B857" s="6"/>
      <c r="C857" s="6"/>
      <c r="D857" s="6"/>
      <c r="E857" s="6"/>
    </row>
    <row r="858" spans="2:5" ht="15.75">
      <c r="B858" s="7"/>
      <c r="C858" s="7"/>
      <c r="D858" s="7"/>
      <c r="E858" s="7"/>
    </row>
    <row r="864" ht="15.75">
      <c r="A864" s="6"/>
    </row>
    <row r="865" ht="15.75">
      <c r="A865" s="7"/>
    </row>
    <row r="866" spans="2:5" ht="15.75">
      <c r="B866" s="6"/>
      <c r="C866" s="6"/>
      <c r="D866" s="6"/>
      <c r="E866" s="6"/>
    </row>
    <row r="867" spans="2:5" ht="15.75">
      <c r="B867" s="7"/>
      <c r="C867" s="7"/>
      <c r="D867" s="7"/>
      <c r="E867" s="7"/>
    </row>
    <row r="873" ht="15.75">
      <c r="A873" s="6"/>
    </row>
    <row r="874" ht="15.75">
      <c r="A874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2" spans="2:5" ht="15.75">
      <c r="B902" s="6"/>
      <c r="C902" s="6"/>
      <c r="D902" s="6"/>
      <c r="E902" s="6"/>
    </row>
    <row r="903" spans="2:5" ht="15.75">
      <c r="B903" s="7"/>
      <c r="C903" s="7"/>
      <c r="D903" s="7"/>
      <c r="E903" s="7"/>
    </row>
    <row r="909" ht="15.75">
      <c r="A909" s="6"/>
    </row>
    <row r="910" ht="15.75">
      <c r="A910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3" spans="2:5" ht="15.75">
      <c r="B1003" s="6"/>
      <c r="C1003" s="6"/>
      <c r="D1003" s="6"/>
      <c r="E1003" s="6"/>
    </row>
    <row r="1004" spans="2:5" ht="15.75">
      <c r="B1004" s="7"/>
      <c r="C1004" s="7"/>
      <c r="D1004" s="7"/>
      <c r="E1004" s="7"/>
    </row>
    <row r="1010" ht="15.75">
      <c r="A1010" s="6"/>
    </row>
    <row r="1011" ht="15.75">
      <c r="A1011" s="7"/>
    </row>
    <row r="1015" spans="2:5" ht="15.75">
      <c r="B1015" s="6"/>
      <c r="C1015" s="6"/>
      <c r="D1015" s="6"/>
      <c r="E1015" s="6"/>
    </row>
    <row r="1016" spans="2:5" ht="15.75">
      <c r="B1016" s="7"/>
      <c r="C1016" s="7"/>
      <c r="D1016" s="7"/>
      <c r="E1016" s="7"/>
    </row>
    <row r="1022" ht="15.75">
      <c r="A1022" s="6"/>
    </row>
    <row r="1023" ht="15.75">
      <c r="A1023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7" spans="2:5" ht="15.75">
      <c r="B1037" s="6"/>
      <c r="C1037" s="6"/>
      <c r="D1037" s="6"/>
      <c r="E1037" s="6"/>
    </row>
    <row r="1038" spans="2:5" ht="15.75">
      <c r="B1038" s="7"/>
      <c r="C1038" s="7"/>
      <c r="D1038" s="7"/>
      <c r="E1038" s="7"/>
    </row>
    <row r="1044" ht="15.75">
      <c r="A1044" s="6"/>
    </row>
    <row r="1045" ht="15.75">
      <c r="A1045" s="7"/>
    </row>
    <row r="1048" spans="2:5" ht="15.75">
      <c r="B1048" s="6"/>
      <c r="C1048" s="6"/>
      <c r="D1048" s="6"/>
      <c r="E1048" s="6"/>
    </row>
    <row r="1049" spans="2:5" ht="15.75">
      <c r="B1049" s="7"/>
      <c r="C1049" s="7"/>
      <c r="D1049" s="7"/>
      <c r="E1049" s="7"/>
    </row>
    <row r="1055" ht="15.75">
      <c r="A1055" s="6"/>
    </row>
    <row r="1056" ht="15.75">
      <c r="A1056" s="7"/>
    </row>
    <row r="1060" spans="2:5" ht="15.75">
      <c r="B1060" s="6"/>
      <c r="C1060" s="6"/>
      <c r="D1060" s="6"/>
      <c r="E1060" s="6"/>
    </row>
    <row r="1061" spans="2:5" ht="15.75">
      <c r="B1061" s="7"/>
      <c r="C1061" s="7"/>
      <c r="D1061" s="7"/>
      <c r="E1061" s="7"/>
    </row>
    <row r="1067" ht="15.75">
      <c r="A1067" s="6"/>
    </row>
    <row r="1068" ht="15.75">
      <c r="A1068" s="7"/>
    </row>
    <row r="1072" spans="2:5" ht="15.75">
      <c r="B1072" s="6"/>
      <c r="C1072" s="6"/>
      <c r="D1072" s="6"/>
      <c r="E1072" s="6"/>
    </row>
    <row r="1073" spans="2:5" ht="15.75">
      <c r="B1073" s="7"/>
      <c r="C1073" s="7"/>
      <c r="D1073" s="7"/>
      <c r="E1073" s="7"/>
    </row>
    <row r="1079" ht="15.75">
      <c r="A1079" s="6"/>
    </row>
    <row r="1080" ht="15.75">
      <c r="A1080" s="7"/>
    </row>
    <row r="1084" spans="2:5" ht="15.75">
      <c r="B1084" s="6"/>
      <c r="C1084" s="6"/>
      <c r="D1084" s="6"/>
      <c r="E1084" s="6"/>
    </row>
    <row r="1085" spans="2:5" ht="15.75">
      <c r="B1085" s="7"/>
      <c r="C1085" s="7"/>
      <c r="D1085" s="7"/>
      <c r="E1085" s="7"/>
    </row>
    <row r="1091" ht="15.75">
      <c r="A1091" s="6"/>
    </row>
    <row r="1092" ht="15.75">
      <c r="A1092" s="7"/>
    </row>
    <row r="1093" spans="2:5" ht="15.75">
      <c r="B1093" s="6"/>
      <c r="C1093" s="6"/>
      <c r="D1093" s="6"/>
      <c r="E1093" s="6"/>
    </row>
    <row r="1094" spans="2:5" ht="15.75">
      <c r="B1094" s="7"/>
      <c r="C1094" s="7"/>
      <c r="D1094" s="7"/>
      <c r="E1094" s="7"/>
    </row>
    <row r="1100" ht="15.75">
      <c r="A1100" s="6"/>
    </row>
    <row r="1101" ht="15.75">
      <c r="A1101" s="7"/>
    </row>
    <row r="1104" spans="2:5" ht="15.75">
      <c r="B1104" s="6"/>
      <c r="C1104" s="6"/>
      <c r="D1104" s="6"/>
      <c r="E1104" s="6"/>
    </row>
    <row r="1105" spans="2:5" ht="15.75">
      <c r="B1105" s="7"/>
      <c r="C1105" s="7"/>
      <c r="D1105" s="7"/>
      <c r="E1105" s="7"/>
    </row>
    <row r="1111" ht="15.75">
      <c r="A1111" s="6"/>
    </row>
    <row r="1112" ht="15.75">
      <c r="A1112" s="7"/>
    </row>
    <row r="1116" spans="2:5" ht="15.75">
      <c r="B1116" s="6"/>
      <c r="C1116" s="6"/>
      <c r="D1116" s="6"/>
      <c r="E1116" s="6"/>
    </row>
    <row r="1117" spans="2:5" ht="15.75">
      <c r="B1117" s="7"/>
      <c r="C1117" s="7"/>
      <c r="D1117" s="7"/>
      <c r="E1117" s="7"/>
    </row>
    <row r="1123" ht="15.75">
      <c r="A1123" s="6"/>
    </row>
    <row r="1124" ht="15.75">
      <c r="A1124" s="7"/>
    </row>
    <row r="1128" spans="2:5" ht="15.75">
      <c r="B1128" s="6"/>
      <c r="C1128" s="6"/>
      <c r="D1128" s="6"/>
      <c r="E1128" s="6"/>
    </row>
    <row r="1129" spans="2:5" ht="15.75">
      <c r="B1129" s="7"/>
      <c r="C1129" s="7"/>
      <c r="D1129" s="7"/>
      <c r="E1129" s="7"/>
    </row>
    <row r="1135" ht="15.75">
      <c r="A1135" s="6"/>
    </row>
    <row r="1136" ht="15.75">
      <c r="A1136" s="7"/>
    </row>
    <row r="1140" spans="2:5" ht="15.75">
      <c r="B1140" s="6"/>
      <c r="C1140" s="6"/>
      <c r="D1140" s="6"/>
      <c r="E1140" s="6"/>
    </row>
    <row r="1141" spans="2:5" ht="15.75">
      <c r="B1141" s="7"/>
      <c r="C1141" s="7"/>
      <c r="D1141" s="7"/>
      <c r="E1141" s="7"/>
    </row>
    <row r="1147" ht="15.75">
      <c r="A1147" s="6"/>
    </row>
    <row r="1148" ht="15.75">
      <c r="A1148" s="7"/>
    </row>
    <row r="1152" spans="2:5" ht="15.75">
      <c r="B1152" s="6"/>
      <c r="C1152" s="6"/>
      <c r="D1152" s="6"/>
      <c r="E1152" s="6"/>
    </row>
    <row r="1159" ht="15.75">
      <c r="A1159" s="6"/>
    </row>
    <row r="1164" spans="2:5" ht="15.75">
      <c r="B1164" s="6"/>
      <c r="C1164" s="6"/>
      <c r="D1164" s="6"/>
      <c r="E1164" s="6"/>
    </row>
    <row r="1171" ht="15.75">
      <c r="A1171" s="6"/>
    </row>
    <row r="1176" spans="2:5" ht="15.75">
      <c r="B1176" s="6"/>
      <c r="C1176" s="6"/>
      <c r="D1176" s="6"/>
      <c r="E1176" s="6"/>
    </row>
    <row r="1183" ht="15.75">
      <c r="A1183" s="6"/>
    </row>
    <row r="1188" spans="2:5" ht="15.75">
      <c r="B1188" s="6"/>
      <c r="C1188" s="6"/>
      <c r="D1188" s="6"/>
      <c r="E1188" s="6"/>
    </row>
    <row r="1195" ht="15.75">
      <c r="A1195" s="6"/>
    </row>
    <row r="1196" spans="2:5" ht="15.75">
      <c r="B1196" s="6"/>
      <c r="C1196" s="6"/>
      <c r="D1196" s="6"/>
      <c r="E1196" s="6"/>
    </row>
    <row r="1203" ht="15.75">
      <c r="A1203" s="6"/>
    </row>
    <row r="1208" spans="2:5" ht="15.75">
      <c r="B1208" s="6"/>
      <c r="C1208" s="6"/>
      <c r="D1208" s="6"/>
      <c r="E1208" s="6"/>
    </row>
    <row r="1215" ht="15.75">
      <c r="A1215" s="6"/>
    </row>
    <row r="1220" spans="2:5" ht="15.75">
      <c r="B1220" s="6"/>
      <c r="C1220" s="6"/>
      <c r="D1220" s="6"/>
      <c r="E1220" s="6"/>
    </row>
    <row r="1227" ht="15.75">
      <c r="A1227" s="6"/>
    </row>
    <row r="1252" spans="2:5" ht="15.75">
      <c r="B1252" s="6"/>
      <c r="C1252" s="6"/>
      <c r="D1252" s="6"/>
      <c r="E1252" s="6"/>
    </row>
    <row r="1253" spans="2:5" ht="15.75">
      <c r="B1253" s="7"/>
      <c r="C1253" s="7"/>
      <c r="D1253" s="7"/>
      <c r="E1253" s="7"/>
    </row>
    <row r="1259" ht="15.75">
      <c r="A1259" s="6"/>
    </row>
    <row r="1260" ht="15.75">
      <c r="A1260" s="7"/>
    </row>
    <row r="1264" spans="2:5" ht="15.75">
      <c r="B1264" s="6"/>
      <c r="C1264" s="6"/>
      <c r="D1264" s="6"/>
      <c r="E1264" s="6"/>
    </row>
    <row r="1265" spans="2:5" ht="15.75">
      <c r="B1265" s="7"/>
      <c r="C1265" s="7"/>
      <c r="D1265" s="7"/>
      <c r="E1265" s="7"/>
    </row>
    <row r="1271" ht="15.75">
      <c r="A1271" s="6"/>
    </row>
    <row r="1272" ht="15.75">
      <c r="A1272" s="7"/>
    </row>
    <row r="1276" spans="2:5" ht="15.75">
      <c r="B1276" s="6"/>
      <c r="C1276" s="6"/>
      <c r="D1276" s="6"/>
      <c r="E1276" s="6"/>
    </row>
    <row r="1283" ht="15.75">
      <c r="A1283" s="6"/>
    </row>
    <row r="1289" spans="2:5" ht="15.75">
      <c r="B1289" s="7"/>
      <c r="C1289" s="7"/>
      <c r="D1289" s="7"/>
      <c r="E1289" s="7"/>
    </row>
    <row r="1290" spans="2:5" ht="15.75">
      <c r="B1290" s="7"/>
      <c r="C1290" s="7"/>
      <c r="D1290" s="7"/>
      <c r="E1290" s="7"/>
    </row>
    <row r="1291" spans="2:5" ht="15.75">
      <c r="B1291" s="7"/>
      <c r="C1291" s="7"/>
      <c r="D1291" s="7"/>
      <c r="E1291" s="7"/>
    </row>
    <row r="1292" spans="2:5" ht="15.75">
      <c r="B1292" s="7"/>
      <c r="C1292" s="7"/>
      <c r="D1292" s="7"/>
      <c r="E1292" s="7"/>
    </row>
    <row r="1293" spans="2:5" ht="15.75">
      <c r="B1293" s="7"/>
      <c r="C1293" s="7"/>
      <c r="D1293" s="7"/>
      <c r="E1293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6" spans="2:5" ht="15.75">
      <c r="B1316" s="6"/>
      <c r="C1316" s="6"/>
      <c r="D1316" s="6"/>
      <c r="E1316" s="6"/>
    </row>
    <row r="1317" spans="2:5" ht="15.75">
      <c r="B1317" s="6"/>
      <c r="C1317" s="6"/>
      <c r="D1317" s="6"/>
      <c r="E1317" s="6"/>
    </row>
    <row r="1318" ht="15.75">
      <c r="A1318" s="6"/>
    </row>
    <row r="1319" ht="15.75">
      <c r="A1319" s="7"/>
    </row>
    <row r="1321" spans="2:5" ht="15.75">
      <c r="B1321" s="6"/>
      <c r="C1321" s="6"/>
      <c r="D1321" s="6"/>
      <c r="E1321" s="6"/>
    </row>
    <row r="1323" ht="15.75">
      <c r="A1323" s="6"/>
    </row>
    <row r="1324" ht="15.75">
      <c r="A1324" s="6"/>
    </row>
    <row r="1326" spans="2:5" ht="15.75">
      <c r="B1326" s="6"/>
      <c r="C1326" s="6"/>
      <c r="D1326" s="6"/>
      <c r="E1326" s="6"/>
    </row>
    <row r="1328" ht="15.75">
      <c r="A1328" s="6"/>
    </row>
    <row r="1333" spans="1:5" ht="15.75">
      <c r="A1333" s="6"/>
      <c r="B1333" s="6"/>
      <c r="C1333" s="6"/>
      <c r="D1333" s="6"/>
      <c r="E1333" s="6"/>
    </row>
    <row r="1338" spans="2:5" ht="15.75">
      <c r="B1338" s="6"/>
      <c r="C1338" s="6"/>
      <c r="D1338" s="6"/>
      <c r="E1338" s="6"/>
    </row>
    <row r="1340" ht="15.75">
      <c r="A1340" s="6"/>
    </row>
    <row r="1345" ht="15.75">
      <c r="A1345" s="6"/>
    </row>
    <row r="1347" spans="2:5" ht="15.75">
      <c r="B1347" s="6"/>
      <c r="C1347" s="6"/>
      <c r="D1347" s="6"/>
      <c r="E1347" s="6"/>
    </row>
    <row r="1354" spans="1:5" ht="15.75">
      <c r="A1354" s="6"/>
      <c r="B1354" s="6"/>
      <c r="C1354" s="6"/>
      <c r="D1354" s="6"/>
      <c r="E1354" s="6"/>
    </row>
    <row r="1355" spans="2:5" ht="15.75">
      <c r="B1355" s="7"/>
      <c r="C1355" s="7"/>
      <c r="D1355" s="7"/>
      <c r="E1355" s="7"/>
    </row>
    <row r="1359" spans="2:5" ht="15.75">
      <c r="B1359" s="6"/>
      <c r="C1359" s="6"/>
      <c r="D1359" s="6"/>
      <c r="E1359" s="6"/>
    </row>
    <row r="1360" spans="2:5" ht="15.75">
      <c r="B1360" s="7"/>
      <c r="C1360" s="7"/>
      <c r="D1360" s="7"/>
      <c r="E1360" s="7"/>
    </row>
    <row r="1361" ht="15.75">
      <c r="A1361" s="6"/>
    </row>
    <row r="1362" ht="15.75">
      <c r="A1362" s="7"/>
    </row>
    <row r="1364" spans="2:5" ht="15.75">
      <c r="B1364" s="6"/>
      <c r="C1364" s="6"/>
      <c r="D1364" s="6"/>
      <c r="E1364" s="6"/>
    </row>
    <row r="1365" spans="2:5" ht="15.75">
      <c r="B1365" s="7"/>
      <c r="C1365" s="7"/>
      <c r="D1365" s="7"/>
      <c r="E1365" s="7"/>
    </row>
    <row r="1366" ht="15.75">
      <c r="A1366" s="6"/>
    </row>
    <row r="1367" ht="15.75">
      <c r="A1367" s="7"/>
    </row>
    <row r="1369" spans="2:5" ht="15.75">
      <c r="B1369" s="6"/>
      <c r="C1369" s="6"/>
      <c r="D1369" s="6"/>
      <c r="E1369" s="6"/>
    </row>
    <row r="1371" ht="15.75">
      <c r="A1371" s="6"/>
    </row>
    <row r="1372" ht="15.75">
      <c r="A1372" s="7"/>
    </row>
    <row r="1376" ht="15.75">
      <c r="A1376" s="6"/>
    </row>
    <row r="1424" spans="2:5" ht="15.75">
      <c r="B1424" s="7"/>
      <c r="C1424" s="7"/>
      <c r="D1424" s="7"/>
      <c r="E1424" s="7"/>
    </row>
    <row r="1431" ht="15.75">
      <c r="A1431" s="7"/>
    </row>
    <row r="1504" spans="2:5" ht="15.75">
      <c r="B1504" s="4"/>
      <c r="C1504" s="4"/>
      <c r="D1504" s="4"/>
      <c r="E1504" s="4"/>
    </row>
    <row r="1505" spans="2:5" ht="15.75">
      <c r="B1505" s="4"/>
      <c r="C1505" s="4"/>
      <c r="D1505" s="4"/>
      <c r="E1505" s="4"/>
    </row>
    <row r="1506" spans="2:5" ht="15.75">
      <c r="B1506" s="4"/>
      <c r="C1506" s="4"/>
      <c r="D1506" s="4"/>
      <c r="E1506" s="4"/>
    </row>
    <row r="1507" spans="2:5" ht="15.75">
      <c r="B1507" s="4"/>
      <c r="C1507" s="4"/>
      <c r="D1507" s="4"/>
      <c r="E1507" s="4"/>
    </row>
    <row r="1508" spans="2:5" ht="15.75">
      <c r="B1508" s="4"/>
      <c r="C1508" s="4"/>
      <c r="D1508" s="4"/>
      <c r="E1508" s="4"/>
    </row>
    <row r="1509" spans="2:5" ht="15.75">
      <c r="B1509" s="4"/>
      <c r="C1509" s="4"/>
      <c r="D1509" s="4"/>
      <c r="E1509" s="4"/>
    </row>
    <row r="1510" spans="2:5" ht="15.75">
      <c r="B1510" s="4"/>
      <c r="C1510" s="4"/>
      <c r="D1510" s="4"/>
      <c r="E1510" s="4"/>
    </row>
    <row r="1511" spans="1:5" ht="15.75">
      <c r="A1511" s="4"/>
      <c r="B1511" s="4"/>
      <c r="C1511" s="4"/>
      <c r="D1511" s="4"/>
      <c r="E1511" s="4"/>
    </row>
    <row r="1512" spans="1:5" ht="15.75">
      <c r="A1512" s="4"/>
      <c r="B1512" s="4"/>
      <c r="C1512" s="4"/>
      <c r="D1512" s="4"/>
      <c r="E1512" s="4"/>
    </row>
    <row r="1513" spans="1:5" ht="15.75">
      <c r="A1513" s="4"/>
      <c r="B1513" s="4"/>
      <c r="C1513" s="4"/>
      <c r="D1513" s="4"/>
      <c r="E1513" s="4"/>
    </row>
    <row r="1514" spans="1:5" ht="15.75">
      <c r="A1514" s="4"/>
      <c r="B1514" s="4"/>
      <c r="C1514" s="4"/>
      <c r="D1514" s="4"/>
      <c r="E1514" s="4"/>
    </row>
    <row r="1515" ht="15.75">
      <c r="A1515" s="4"/>
    </row>
    <row r="1516" ht="15.75">
      <c r="A1516" s="4"/>
    </row>
    <row r="1517" spans="1:5" ht="15.75">
      <c r="A1517" s="4"/>
      <c r="B1517" s="7"/>
      <c r="C1517" s="7"/>
      <c r="D1517" s="7"/>
      <c r="E1517" s="7"/>
    </row>
    <row r="1518" ht="15.75">
      <c r="A1518" s="4"/>
    </row>
    <row r="1519" spans="1:5" ht="15.75">
      <c r="A1519" s="4"/>
      <c r="B1519" s="7"/>
      <c r="C1519" s="7"/>
      <c r="D1519" s="7"/>
      <c r="E1519" s="7"/>
    </row>
    <row r="1520" ht="15.75">
      <c r="A1520" s="4"/>
    </row>
    <row r="1521" spans="1:5" ht="15.75">
      <c r="A1521" s="4"/>
      <c r="B1521" s="7"/>
      <c r="C1521" s="7"/>
      <c r="D1521" s="7"/>
      <c r="E1521" s="7"/>
    </row>
    <row r="1524" ht="15.75">
      <c r="A1524" s="7"/>
    </row>
    <row r="1526" ht="15.75">
      <c r="A1526" s="7"/>
    </row>
    <row r="1528" ht="15.75">
      <c r="A1528" s="7"/>
    </row>
  </sheetData>
  <sheetProtection/>
  <autoFilter ref="A11:M171"/>
  <mergeCells count="7">
    <mergeCell ref="C1:F1"/>
    <mergeCell ref="C2:F2"/>
    <mergeCell ref="C3:F3"/>
    <mergeCell ref="C4:F4"/>
    <mergeCell ref="C5:F5"/>
    <mergeCell ref="A8:F8"/>
    <mergeCell ref="A9:F9"/>
  </mergeCells>
  <printOptions/>
  <pageMargins left="0.7480314960629921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7"/>
  <sheetViews>
    <sheetView tabSelected="1" zoomScalePageLayoutView="0" workbookViewId="0" topLeftCell="A1">
      <selection activeCell="C5" sqref="C5:F5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57"/>
      <c r="D1" s="57"/>
      <c r="E1" s="57"/>
      <c r="F1" s="57"/>
      <c r="G1" s="3"/>
      <c r="H1" s="3"/>
      <c r="I1" s="3"/>
      <c r="J1" s="3"/>
      <c r="K1" s="3"/>
      <c r="L1" s="3"/>
      <c r="M1" s="3"/>
    </row>
    <row r="2" spans="3:13" ht="15.75">
      <c r="C2" s="58" t="s">
        <v>177</v>
      </c>
      <c r="D2" s="58"/>
      <c r="E2" s="58"/>
      <c r="F2" s="58"/>
      <c r="G2" s="3"/>
      <c r="H2" s="3"/>
      <c r="I2" s="3"/>
      <c r="J2" s="3"/>
      <c r="K2" s="3"/>
      <c r="L2" s="3"/>
      <c r="M2" s="3"/>
    </row>
    <row r="3" spans="3:13" ht="15.75">
      <c r="C3" s="52" t="s">
        <v>178</v>
      </c>
      <c r="D3" s="52"/>
      <c r="E3" s="52"/>
      <c r="F3" s="52"/>
      <c r="G3" s="3"/>
      <c r="H3" s="3"/>
      <c r="I3" s="3"/>
      <c r="J3" s="3"/>
      <c r="K3" s="3"/>
      <c r="L3" s="3"/>
      <c r="M3" s="3"/>
    </row>
    <row r="4" spans="3:13" ht="15.75">
      <c r="C4" s="52" t="s">
        <v>179</v>
      </c>
      <c r="D4" s="52"/>
      <c r="E4" s="52"/>
      <c r="F4" s="52"/>
      <c r="G4" s="11"/>
      <c r="H4" s="11"/>
      <c r="I4" s="11"/>
      <c r="J4" s="11"/>
      <c r="K4" s="11"/>
      <c r="L4" s="11"/>
      <c r="M4" s="11"/>
    </row>
    <row r="5" spans="3:6" ht="15" customHeight="1">
      <c r="C5" s="53" t="s">
        <v>269</v>
      </c>
      <c r="D5" s="53"/>
      <c r="E5" s="53"/>
      <c r="F5" s="53"/>
    </row>
    <row r="6" ht="15" customHeight="1">
      <c r="F6" s="2"/>
    </row>
    <row r="7" ht="15" customHeight="1">
      <c r="F7" s="2"/>
    </row>
    <row r="8" spans="1:6" ht="66.75" customHeight="1">
      <c r="A8" s="54" t="s">
        <v>187</v>
      </c>
      <c r="B8" s="54"/>
      <c r="C8" s="54"/>
      <c r="D8" s="54"/>
      <c r="E8" s="54"/>
      <c r="F8" s="54"/>
    </row>
    <row r="9" spans="1:6" ht="9.75" customHeight="1">
      <c r="A9" s="55"/>
      <c r="B9" s="56"/>
      <c r="C9" s="56"/>
      <c r="D9" s="56"/>
      <c r="E9" s="56"/>
      <c r="F9" s="56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268</v>
      </c>
    </row>
    <row r="11" spans="1:6" ht="12.75">
      <c r="A11" s="13"/>
      <c r="B11" s="16" t="s">
        <v>201</v>
      </c>
      <c r="C11" s="17" t="s">
        <v>203</v>
      </c>
      <c r="D11" s="17"/>
      <c r="E11" s="17"/>
      <c r="F11" s="47">
        <f>F12</f>
        <v>20926.221289999998</v>
      </c>
    </row>
    <row r="12" spans="1:6" ht="63.75">
      <c r="A12" s="13"/>
      <c r="B12" s="16" t="s">
        <v>267</v>
      </c>
      <c r="C12" s="17" t="s">
        <v>206</v>
      </c>
      <c r="D12" s="17"/>
      <c r="E12" s="17"/>
      <c r="F12" s="47">
        <f>F13+F29+F42+F74+F87</f>
        <v>20926.221289999998</v>
      </c>
    </row>
    <row r="13" spans="1:6" ht="25.5">
      <c r="A13" s="29"/>
      <c r="B13" s="16" t="s">
        <v>202</v>
      </c>
      <c r="C13" s="17" t="s">
        <v>204</v>
      </c>
      <c r="D13" s="17"/>
      <c r="E13" s="17"/>
      <c r="F13" s="45">
        <f>F14+F17+F20+F26+F23</f>
        <v>750.3</v>
      </c>
    </row>
    <row r="14" spans="1:6" ht="25.5">
      <c r="A14" s="29"/>
      <c r="B14" s="18" t="s">
        <v>207</v>
      </c>
      <c r="C14" s="19" t="s">
        <v>208</v>
      </c>
      <c r="D14" s="19"/>
      <c r="E14" s="19"/>
      <c r="F14" s="41">
        <f>F16</f>
        <v>150.3</v>
      </c>
    </row>
    <row r="15" spans="1:6" ht="25.5">
      <c r="A15" s="29"/>
      <c r="B15" s="20" t="s">
        <v>135</v>
      </c>
      <c r="C15" s="14" t="s">
        <v>208</v>
      </c>
      <c r="D15" s="14" t="s">
        <v>117</v>
      </c>
      <c r="E15" s="14"/>
      <c r="F15" s="42">
        <f>F16</f>
        <v>150.3</v>
      </c>
    </row>
    <row r="16" spans="1:6" ht="12.75">
      <c r="A16" s="29"/>
      <c r="B16" s="20" t="s">
        <v>171</v>
      </c>
      <c r="C16" s="14" t="s">
        <v>208</v>
      </c>
      <c r="D16" s="14" t="s">
        <v>117</v>
      </c>
      <c r="E16" s="14" t="s">
        <v>108</v>
      </c>
      <c r="F16" s="42">
        <v>150.3</v>
      </c>
    </row>
    <row r="17" spans="1:6" ht="12.75">
      <c r="A17" s="29"/>
      <c r="B17" s="18" t="s">
        <v>89</v>
      </c>
      <c r="C17" s="19" t="s">
        <v>209</v>
      </c>
      <c r="D17" s="19"/>
      <c r="E17" s="19"/>
      <c r="F17" s="41">
        <f>F18</f>
        <v>260</v>
      </c>
    </row>
    <row r="18" spans="1:6" ht="33.75" customHeight="1">
      <c r="A18" s="29"/>
      <c r="B18" s="20" t="s">
        <v>135</v>
      </c>
      <c r="C18" s="14" t="s">
        <v>209</v>
      </c>
      <c r="D18" s="14" t="s">
        <v>117</v>
      </c>
      <c r="E18" s="14"/>
      <c r="F18" s="42">
        <f>F19</f>
        <v>260</v>
      </c>
    </row>
    <row r="19" spans="1:6" ht="12.75">
      <c r="A19" s="29"/>
      <c r="B19" s="20" t="s">
        <v>171</v>
      </c>
      <c r="C19" s="14" t="s">
        <v>209</v>
      </c>
      <c r="D19" s="14" t="s">
        <v>117</v>
      </c>
      <c r="E19" s="14" t="s">
        <v>103</v>
      </c>
      <c r="F19" s="42">
        <v>260</v>
      </c>
    </row>
    <row r="20" spans="1:6" ht="12.75">
      <c r="A20" s="29"/>
      <c r="B20" s="18" t="s">
        <v>210</v>
      </c>
      <c r="C20" s="19" t="s">
        <v>211</v>
      </c>
      <c r="D20" s="19"/>
      <c r="E20" s="19"/>
      <c r="F20" s="41">
        <f>F22</f>
        <v>10</v>
      </c>
    </row>
    <row r="21" spans="1:6" ht="25.5">
      <c r="A21" s="29"/>
      <c r="B21" s="20" t="s">
        <v>135</v>
      </c>
      <c r="C21" s="14" t="s">
        <v>211</v>
      </c>
      <c r="D21" s="14" t="s">
        <v>117</v>
      </c>
      <c r="E21" s="14"/>
      <c r="F21" s="42">
        <f>F22</f>
        <v>10</v>
      </c>
    </row>
    <row r="22" spans="1:6" ht="12.75">
      <c r="A22" s="29"/>
      <c r="B22" s="20" t="s">
        <v>171</v>
      </c>
      <c r="C22" s="14" t="s">
        <v>211</v>
      </c>
      <c r="D22" s="14" t="s">
        <v>117</v>
      </c>
      <c r="E22" s="14" t="s">
        <v>108</v>
      </c>
      <c r="F22" s="42">
        <v>10</v>
      </c>
    </row>
    <row r="23" spans="1:6" ht="25.5">
      <c r="A23" s="29"/>
      <c r="B23" s="18" t="s">
        <v>212</v>
      </c>
      <c r="C23" s="19" t="s">
        <v>213</v>
      </c>
      <c r="D23" s="19"/>
      <c r="E23" s="19"/>
      <c r="F23" s="41">
        <f>F24</f>
        <v>60</v>
      </c>
    </row>
    <row r="24" spans="1:6" ht="33.75" customHeight="1">
      <c r="A24" s="29"/>
      <c r="B24" s="20" t="s">
        <v>263</v>
      </c>
      <c r="C24" s="14" t="s">
        <v>213</v>
      </c>
      <c r="D24" s="14" t="s">
        <v>165</v>
      </c>
      <c r="E24" s="14"/>
      <c r="F24" s="42">
        <f>F25</f>
        <v>60</v>
      </c>
    </row>
    <row r="25" spans="1:6" ht="25.5">
      <c r="A25" s="29"/>
      <c r="B25" s="20" t="s">
        <v>263</v>
      </c>
      <c r="C25" s="14" t="s">
        <v>213</v>
      </c>
      <c r="D25" s="14" t="s">
        <v>165</v>
      </c>
      <c r="E25" s="14" t="s">
        <v>106</v>
      </c>
      <c r="F25" s="42">
        <v>60</v>
      </c>
    </row>
    <row r="26" spans="1:6" ht="25.5">
      <c r="A26" s="29"/>
      <c r="B26" s="18" t="s">
        <v>264</v>
      </c>
      <c r="C26" s="19" t="s">
        <v>265</v>
      </c>
      <c r="D26" s="19"/>
      <c r="E26" s="19"/>
      <c r="F26" s="41">
        <f>F27</f>
        <v>270</v>
      </c>
    </row>
    <row r="27" spans="1:6" ht="33.75" customHeight="1">
      <c r="A27" s="29"/>
      <c r="B27" s="20" t="s">
        <v>135</v>
      </c>
      <c r="C27" s="14" t="s">
        <v>265</v>
      </c>
      <c r="D27" s="14" t="s">
        <v>117</v>
      </c>
      <c r="E27" s="14"/>
      <c r="F27" s="42">
        <f>F28</f>
        <v>270</v>
      </c>
    </row>
    <row r="28" spans="1:6" ht="12.75">
      <c r="A28" s="29"/>
      <c r="B28" s="20" t="s">
        <v>171</v>
      </c>
      <c r="C28" s="14" t="s">
        <v>265</v>
      </c>
      <c r="D28" s="14" t="s">
        <v>117</v>
      </c>
      <c r="E28" s="14" t="s">
        <v>107</v>
      </c>
      <c r="F28" s="42">
        <v>270</v>
      </c>
    </row>
    <row r="29" spans="1:6" ht="12.75">
      <c r="A29" s="29"/>
      <c r="B29" s="16" t="s">
        <v>214</v>
      </c>
      <c r="C29" s="17" t="s">
        <v>215</v>
      </c>
      <c r="D29" s="17"/>
      <c r="E29" s="17"/>
      <c r="F29" s="45">
        <f>F30+F36+F33+F39</f>
        <v>270</v>
      </c>
    </row>
    <row r="30" spans="1:6" ht="12.75">
      <c r="A30" s="29"/>
      <c r="B30" s="18" t="s">
        <v>216</v>
      </c>
      <c r="C30" s="19" t="s">
        <v>217</v>
      </c>
      <c r="D30" s="19"/>
      <c r="E30" s="19"/>
      <c r="F30" s="41">
        <f>F32</f>
        <v>50</v>
      </c>
    </row>
    <row r="31" spans="1:6" ht="25.5">
      <c r="A31" s="29"/>
      <c r="B31" s="20" t="s">
        <v>135</v>
      </c>
      <c r="C31" s="14" t="s">
        <v>217</v>
      </c>
      <c r="D31" s="14" t="s">
        <v>117</v>
      </c>
      <c r="E31" s="14"/>
      <c r="F31" s="42">
        <f>F32</f>
        <v>50</v>
      </c>
    </row>
    <row r="32" spans="1:6" ht="12.75">
      <c r="A32" s="29"/>
      <c r="B32" s="20" t="s">
        <v>171</v>
      </c>
      <c r="C32" s="14" t="s">
        <v>217</v>
      </c>
      <c r="D32" s="14" t="s">
        <v>117</v>
      </c>
      <c r="E32" s="14" t="s">
        <v>1</v>
      </c>
      <c r="F32" s="42">
        <v>50</v>
      </c>
    </row>
    <row r="33" spans="1:6" ht="25.5">
      <c r="A33" s="29"/>
      <c r="B33" s="18" t="s">
        <v>9</v>
      </c>
      <c r="C33" s="19" t="s">
        <v>220</v>
      </c>
      <c r="D33" s="19"/>
      <c r="E33" s="19"/>
      <c r="F33" s="41">
        <f>F34</f>
        <v>50</v>
      </c>
    </row>
    <row r="34" spans="1:6" ht="33.75" customHeight="1">
      <c r="A34" s="29"/>
      <c r="B34" s="20" t="s">
        <v>135</v>
      </c>
      <c r="C34" s="14" t="s">
        <v>220</v>
      </c>
      <c r="D34" s="14" t="s">
        <v>117</v>
      </c>
      <c r="E34" s="14"/>
      <c r="F34" s="42">
        <f>F35</f>
        <v>50</v>
      </c>
    </row>
    <row r="35" spans="1:6" ht="12.75">
      <c r="A35" s="29"/>
      <c r="B35" s="20" t="s">
        <v>171</v>
      </c>
      <c r="C35" s="14" t="s">
        <v>220</v>
      </c>
      <c r="D35" s="14" t="s">
        <v>117</v>
      </c>
      <c r="E35" s="14" t="s">
        <v>1</v>
      </c>
      <c r="F35" s="42">
        <v>50</v>
      </c>
    </row>
    <row r="36" spans="1:6" ht="12.75">
      <c r="A36" s="29"/>
      <c r="B36" s="18" t="s">
        <v>218</v>
      </c>
      <c r="C36" s="19" t="s">
        <v>219</v>
      </c>
      <c r="D36" s="19"/>
      <c r="E36" s="19"/>
      <c r="F36" s="41">
        <f>F37</f>
        <v>150</v>
      </c>
    </row>
    <row r="37" spans="1:6" ht="25.5">
      <c r="A37" s="29"/>
      <c r="B37" s="20" t="s">
        <v>135</v>
      </c>
      <c r="C37" s="14" t="s">
        <v>219</v>
      </c>
      <c r="D37" s="14" t="s">
        <v>117</v>
      </c>
      <c r="E37" s="14"/>
      <c r="F37" s="42">
        <f>F38</f>
        <v>150</v>
      </c>
    </row>
    <row r="38" spans="1:6" ht="12.75">
      <c r="A38" s="29"/>
      <c r="B38" s="20" t="s">
        <v>171</v>
      </c>
      <c r="C38" s="14" t="s">
        <v>219</v>
      </c>
      <c r="D38" s="14" t="s">
        <v>117</v>
      </c>
      <c r="E38" s="14" t="s">
        <v>2</v>
      </c>
      <c r="F38" s="42">
        <v>150</v>
      </c>
    </row>
    <row r="39" spans="1:6" ht="25.5">
      <c r="A39" s="29"/>
      <c r="B39" s="18" t="s">
        <v>221</v>
      </c>
      <c r="C39" s="19" t="s">
        <v>222</v>
      </c>
      <c r="D39" s="19"/>
      <c r="E39" s="19"/>
      <c r="F39" s="41">
        <f>F40</f>
        <v>20</v>
      </c>
    </row>
    <row r="40" spans="1:6" ht="33.75" customHeight="1">
      <c r="A40" s="29"/>
      <c r="B40" s="20" t="s">
        <v>135</v>
      </c>
      <c r="C40" s="14" t="s">
        <v>222</v>
      </c>
      <c r="D40" s="14" t="s">
        <v>117</v>
      </c>
      <c r="E40" s="14"/>
      <c r="F40" s="42">
        <f>F41</f>
        <v>20</v>
      </c>
    </row>
    <row r="41" spans="1:6" ht="12.75">
      <c r="A41" s="29"/>
      <c r="B41" s="20" t="s">
        <v>171</v>
      </c>
      <c r="C41" s="14" t="s">
        <v>222</v>
      </c>
      <c r="D41" s="14" t="s">
        <v>117</v>
      </c>
      <c r="E41" s="14" t="s">
        <v>105</v>
      </c>
      <c r="F41" s="42">
        <v>20</v>
      </c>
    </row>
    <row r="42" spans="1:6" ht="25.5">
      <c r="A42" s="29"/>
      <c r="B42" s="16" t="s">
        <v>223</v>
      </c>
      <c r="C42" s="17" t="s">
        <v>224</v>
      </c>
      <c r="D42" s="17"/>
      <c r="E42" s="17"/>
      <c r="F42" s="45">
        <f>F43+F46+F49+F52+F55+F62+F58+F65+F68+F71</f>
        <v>12409.800000000001</v>
      </c>
    </row>
    <row r="43" spans="1:6" ht="25.5">
      <c r="A43" s="29"/>
      <c r="B43" s="18" t="s">
        <v>225</v>
      </c>
      <c r="C43" s="19" t="s">
        <v>226</v>
      </c>
      <c r="D43" s="19"/>
      <c r="E43" s="19"/>
      <c r="F43" s="41">
        <f>F45</f>
        <v>610</v>
      </c>
    </row>
    <row r="44" spans="1:6" ht="25.5">
      <c r="A44" s="29"/>
      <c r="B44" s="20" t="s">
        <v>135</v>
      </c>
      <c r="C44" s="14" t="s">
        <v>226</v>
      </c>
      <c r="D44" s="14" t="s">
        <v>117</v>
      </c>
      <c r="E44" s="14"/>
      <c r="F44" s="42">
        <f>F45</f>
        <v>610</v>
      </c>
    </row>
    <row r="45" spans="1:6" ht="12.75">
      <c r="A45" s="29"/>
      <c r="B45" s="20" t="s">
        <v>171</v>
      </c>
      <c r="C45" s="14" t="s">
        <v>226</v>
      </c>
      <c r="D45" s="14" t="s">
        <v>117</v>
      </c>
      <c r="E45" s="14" t="s">
        <v>109</v>
      </c>
      <c r="F45" s="42">
        <v>610</v>
      </c>
    </row>
    <row r="46" spans="1:6" ht="38.25">
      <c r="A46" s="29"/>
      <c r="B46" s="18" t="s">
        <v>227</v>
      </c>
      <c r="C46" s="19" t="s">
        <v>228</v>
      </c>
      <c r="D46" s="19"/>
      <c r="E46" s="19"/>
      <c r="F46" s="41">
        <f>F47</f>
        <v>400</v>
      </c>
    </row>
    <row r="47" spans="1:6" ht="33.75" customHeight="1">
      <c r="A47" s="29"/>
      <c r="B47" s="20" t="s">
        <v>45</v>
      </c>
      <c r="C47" s="14" t="s">
        <v>228</v>
      </c>
      <c r="D47" s="14" t="s">
        <v>46</v>
      </c>
      <c r="E47" s="14"/>
      <c r="F47" s="42">
        <f>F48</f>
        <v>400</v>
      </c>
    </row>
    <row r="48" spans="1:6" ht="12.75">
      <c r="A48" s="29"/>
      <c r="B48" s="20" t="s">
        <v>139</v>
      </c>
      <c r="C48" s="14" t="s">
        <v>228</v>
      </c>
      <c r="D48" s="14" t="s">
        <v>46</v>
      </c>
      <c r="E48" s="14" t="s">
        <v>4</v>
      </c>
      <c r="F48" s="42">
        <v>400</v>
      </c>
    </row>
    <row r="49" spans="1:6" ht="12.75">
      <c r="A49" s="29"/>
      <c r="B49" s="18" t="s">
        <v>138</v>
      </c>
      <c r="C49" s="19" t="s">
        <v>229</v>
      </c>
      <c r="D49" s="19"/>
      <c r="E49" s="19"/>
      <c r="F49" s="41">
        <f>F50</f>
        <v>1190</v>
      </c>
    </row>
    <row r="50" spans="1:6" ht="33.75" customHeight="1">
      <c r="A50" s="29"/>
      <c r="B50" s="20" t="s">
        <v>135</v>
      </c>
      <c r="C50" s="14" t="s">
        <v>229</v>
      </c>
      <c r="D50" s="14" t="s">
        <v>117</v>
      </c>
      <c r="E50" s="14"/>
      <c r="F50" s="42">
        <f>F51</f>
        <v>1190</v>
      </c>
    </row>
    <row r="51" spans="1:6" ht="12.75">
      <c r="A51" s="29"/>
      <c r="B51" s="20" t="s">
        <v>171</v>
      </c>
      <c r="C51" s="14" t="s">
        <v>229</v>
      </c>
      <c r="D51" s="14" t="s">
        <v>117</v>
      </c>
      <c r="E51" s="14" t="s">
        <v>109</v>
      </c>
      <c r="F51" s="42">
        <v>1190</v>
      </c>
    </row>
    <row r="52" spans="1:6" ht="12.75">
      <c r="A52" s="29"/>
      <c r="B52" s="18" t="s">
        <v>230</v>
      </c>
      <c r="C52" s="19" t="s">
        <v>231</v>
      </c>
      <c r="D52" s="19"/>
      <c r="E52" s="19"/>
      <c r="F52" s="41">
        <f>F53</f>
        <v>1250</v>
      </c>
    </row>
    <row r="53" spans="1:6" ht="33.75" customHeight="1">
      <c r="A53" s="29"/>
      <c r="B53" s="20" t="s">
        <v>135</v>
      </c>
      <c r="C53" s="14" t="s">
        <v>231</v>
      </c>
      <c r="D53" s="14" t="s">
        <v>117</v>
      </c>
      <c r="E53" s="14"/>
      <c r="F53" s="42">
        <f>F54</f>
        <v>1250</v>
      </c>
    </row>
    <row r="54" spans="1:6" ht="12.75">
      <c r="A54" s="29"/>
      <c r="B54" s="20" t="s">
        <v>171</v>
      </c>
      <c r="C54" s="14" t="s">
        <v>231</v>
      </c>
      <c r="D54" s="14" t="s">
        <v>117</v>
      </c>
      <c r="E54" s="14" t="s">
        <v>4</v>
      </c>
      <c r="F54" s="42">
        <v>1250</v>
      </c>
    </row>
    <row r="55" spans="1:6" ht="12.75">
      <c r="A55" s="29"/>
      <c r="B55" s="18" t="s">
        <v>232</v>
      </c>
      <c r="C55" s="19" t="s">
        <v>233</v>
      </c>
      <c r="D55" s="19"/>
      <c r="E55" s="19"/>
      <c r="F55" s="41">
        <f>F57</f>
        <v>4700</v>
      </c>
    </row>
    <row r="56" spans="1:6" ht="25.5">
      <c r="A56" s="29"/>
      <c r="B56" s="20" t="s">
        <v>135</v>
      </c>
      <c r="C56" s="14" t="s">
        <v>233</v>
      </c>
      <c r="D56" s="14" t="s">
        <v>117</v>
      </c>
      <c r="E56" s="14"/>
      <c r="F56" s="42">
        <f>F57</f>
        <v>4700</v>
      </c>
    </row>
    <row r="57" spans="1:6" ht="12.75">
      <c r="A57" s="29"/>
      <c r="B57" s="20" t="s">
        <v>171</v>
      </c>
      <c r="C57" s="14" t="s">
        <v>233</v>
      </c>
      <c r="D57" s="14" t="s">
        <v>117</v>
      </c>
      <c r="E57" s="14" t="s">
        <v>110</v>
      </c>
      <c r="F57" s="42">
        <v>4700</v>
      </c>
    </row>
    <row r="58" spans="1:6" ht="12.75">
      <c r="A58" s="29"/>
      <c r="B58" s="18" t="s">
        <v>236</v>
      </c>
      <c r="C58" s="19" t="s">
        <v>237</v>
      </c>
      <c r="D58" s="19"/>
      <c r="E58" s="19"/>
      <c r="F58" s="41">
        <f>F60</f>
        <v>100</v>
      </c>
    </row>
    <row r="59" spans="1:6" ht="12.75">
      <c r="A59" s="29"/>
      <c r="B59" s="18"/>
      <c r="C59" s="19"/>
      <c r="D59" s="19"/>
      <c r="E59" s="19"/>
      <c r="F59" s="41"/>
    </row>
    <row r="60" spans="1:6" ht="30" customHeight="1">
      <c r="A60" s="29"/>
      <c r="B60" s="20" t="s">
        <v>135</v>
      </c>
      <c r="C60" s="14" t="s">
        <v>237</v>
      </c>
      <c r="D60" s="14" t="s">
        <v>117</v>
      </c>
      <c r="E60" s="14"/>
      <c r="F60" s="42">
        <f>F61</f>
        <v>100</v>
      </c>
    </row>
    <row r="61" spans="1:6" ht="16.5" customHeight="1">
      <c r="A61" s="29"/>
      <c r="B61" s="20" t="s">
        <v>171</v>
      </c>
      <c r="C61" s="14" t="s">
        <v>237</v>
      </c>
      <c r="D61" s="14" t="s">
        <v>117</v>
      </c>
      <c r="E61" s="14" t="s">
        <v>110</v>
      </c>
      <c r="F61" s="42">
        <v>100</v>
      </c>
    </row>
    <row r="62" spans="1:6" ht="19.5" customHeight="1">
      <c r="A62" s="29"/>
      <c r="B62" s="18" t="s">
        <v>234</v>
      </c>
      <c r="C62" s="19" t="s">
        <v>235</v>
      </c>
      <c r="D62" s="19"/>
      <c r="E62" s="19"/>
      <c r="F62" s="41">
        <f>F63</f>
        <v>781.2</v>
      </c>
    </row>
    <row r="63" spans="1:6" ht="33.75" customHeight="1">
      <c r="A63" s="29"/>
      <c r="B63" s="20" t="s">
        <v>135</v>
      </c>
      <c r="C63" s="14" t="s">
        <v>235</v>
      </c>
      <c r="D63" s="14" t="s">
        <v>117</v>
      </c>
      <c r="E63" s="14"/>
      <c r="F63" s="42">
        <f>F64</f>
        <v>781.2</v>
      </c>
    </row>
    <row r="64" spans="1:6" ht="16.5" customHeight="1">
      <c r="A64" s="29"/>
      <c r="B64" s="20" t="s">
        <v>171</v>
      </c>
      <c r="C64" s="14" t="s">
        <v>235</v>
      </c>
      <c r="D64" s="14" t="s">
        <v>117</v>
      </c>
      <c r="E64" s="14" t="s">
        <v>110</v>
      </c>
      <c r="F64" s="42">
        <v>781.2</v>
      </c>
    </row>
    <row r="65" spans="1:6" ht="25.5">
      <c r="A65" s="29"/>
      <c r="B65" s="18" t="s">
        <v>238</v>
      </c>
      <c r="C65" s="19" t="s">
        <v>239</v>
      </c>
      <c r="D65" s="19"/>
      <c r="E65" s="19"/>
      <c r="F65" s="41">
        <f>F66</f>
        <v>900</v>
      </c>
    </row>
    <row r="66" spans="1:6" ht="33.75" customHeight="1">
      <c r="A66" s="29"/>
      <c r="B66" s="20" t="s">
        <v>135</v>
      </c>
      <c r="C66" s="14" t="s">
        <v>239</v>
      </c>
      <c r="D66" s="14" t="s">
        <v>117</v>
      </c>
      <c r="E66" s="14"/>
      <c r="F66" s="42">
        <f>F67</f>
        <v>900</v>
      </c>
    </row>
    <row r="67" spans="1:6" ht="12.75">
      <c r="A67" s="29"/>
      <c r="B67" s="20" t="s">
        <v>171</v>
      </c>
      <c r="C67" s="14" t="s">
        <v>240</v>
      </c>
      <c r="D67" s="14" t="s">
        <v>117</v>
      </c>
      <c r="E67" s="14" t="s">
        <v>3</v>
      </c>
      <c r="F67" s="42">
        <v>900</v>
      </c>
    </row>
    <row r="68" spans="1:6" ht="25.5">
      <c r="A68" s="29"/>
      <c r="B68" s="18" t="s">
        <v>241</v>
      </c>
      <c r="C68" s="19" t="s">
        <v>242</v>
      </c>
      <c r="D68" s="19"/>
      <c r="E68" s="19"/>
      <c r="F68" s="41">
        <f>F69</f>
        <v>2000</v>
      </c>
    </row>
    <row r="69" spans="1:6" ht="26.25" customHeight="1">
      <c r="A69" s="29"/>
      <c r="B69" s="20" t="s">
        <v>135</v>
      </c>
      <c r="C69" s="14" t="s">
        <v>242</v>
      </c>
      <c r="D69" s="14" t="s">
        <v>117</v>
      </c>
      <c r="E69" s="14"/>
      <c r="F69" s="42">
        <f>F70</f>
        <v>2000</v>
      </c>
    </row>
    <row r="70" spans="1:6" ht="12.75">
      <c r="A70" s="29"/>
      <c r="B70" s="20" t="s">
        <v>171</v>
      </c>
      <c r="C70" s="14" t="s">
        <v>242</v>
      </c>
      <c r="D70" s="14" t="s">
        <v>117</v>
      </c>
      <c r="E70" s="14" t="s">
        <v>3</v>
      </c>
      <c r="F70" s="42">
        <v>2000</v>
      </c>
    </row>
    <row r="71" spans="1:6" ht="44.25" customHeight="1">
      <c r="A71" s="29"/>
      <c r="B71" s="18" t="s">
        <v>243</v>
      </c>
      <c r="C71" s="19" t="s">
        <v>244</v>
      </c>
      <c r="D71" s="19"/>
      <c r="E71" s="19"/>
      <c r="F71" s="41">
        <f>F72</f>
        <v>478.6</v>
      </c>
    </row>
    <row r="72" spans="1:6" ht="33.75" customHeight="1">
      <c r="A72" s="29"/>
      <c r="B72" s="20" t="s">
        <v>135</v>
      </c>
      <c r="C72" s="14" t="s">
        <v>244</v>
      </c>
      <c r="D72" s="14" t="s">
        <v>117</v>
      </c>
      <c r="E72" s="14"/>
      <c r="F72" s="42">
        <f>F73</f>
        <v>478.6</v>
      </c>
    </row>
    <row r="73" spans="1:6" ht="12.75">
      <c r="A73" s="29"/>
      <c r="B73" s="20" t="s">
        <v>171</v>
      </c>
      <c r="C73" s="14" t="s">
        <v>245</v>
      </c>
      <c r="D73" s="14" t="s">
        <v>117</v>
      </c>
      <c r="E73" s="14" t="s">
        <v>3</v>
      </c>
      <c r="F73" s="42">
        <v>478.6</v>
      </c>
    </row>
    <row r="74" spans="1:6" ht="25.5">
      <c r="A74" s="29"/>
      <c r="B74" s="16" t="s">
        <v>246</v>
      </c>
      <c r="C74" s="17" t="s">
        <v>247</v>
      </c>
      <c r="D74" s="17"/>
      <c r="E74" s="17"/>
      <c r="F74" s="45">
        <f>F75+F78+F81+F84</f>
        <v>7130</v>
      </c>
    </row>
    <row r="75" spans="1:6" ht="25.5">
      <c r="A75" s="29"/>
      <c r="B75" s="18" t="s">
        <v>249</v>
      </c>
      <c r="C75" s="19" t="s">
        <v>248</v>
      </c>
      <c r="D75" s="19"/>
      <c r="E75" s="19"/>
      <c r="F75" s="41">
        <f>F77+F76</f>
        <v>4048</v>
      </c>
    </row>
    <row r="76" spans="1:6" ht="12.75">
      <c r="A76" s="29"/>
      <c r="B76" s="20" t="s">
        <v>49</v>
      </c>
      <c r="C76" s="14" t="s">
        <v>248</v>
      </c>
      <c r="D76" s="14" t="s">
        <v>125</v>
      </c>
      <c r="E76" s="14" t="s">
        <v>112</v>
      </c>
      <c r="F76" s="42">
        <v>3307.4</v>
      </c>
    </row>
    <row r="77" spans="1:6" ht="25.5">
      <c r="A77" s="29"/>
      <c r="B77" s="20" t="s">
        <v>135</v>
      </c>
      <c r="C77" s="14" t="s">
        <v>248</v>
      </c>
      <c r="D77" s="14" t="s">
        <v>117</v>
      </c>
      <c r="E77" s="14" t="s">
        <v>112</v>
      </c>
      <c r="F77" s="42">
        <v>740.6</v>
      </c>
    </row>
    <row r="78" spans="1:6" ht="19.5" customHeight="1">
      <c r="A78" s="29"/>
      <c r="B78" s="18" t="s">
        <v>250</v>
      </c>
      <c r="C78" s="19" t="s">
        <v>251</v>
      </c>
      <c r="D78" s="19"/>
      <c r="E78" s="19"/>
      <c r="F78" s="41">
        <f>F80+F79</f>
        <v>2432</v>
      </c>
    </row>
    <row r="79" spans="1:6" ht="12.75">
      <c r="A79" s="29"/>
      <c r="B79" s="20" t="s">
        <v>49</v>
      </c>
      <c r="C79" s="14" t="s">
        <v>251</v>
      </c>
      <c r="D79" s="14" t="s">
        <v>125</v>
      </c>
      <c r="E79" s="14" t="s">
        <v>112</v>
      </c>
      <c r="F79" s="42">
        <v>1718.5</v>
      </c>
    </row>
    <row r="80" spans="1:6" ht="25.5">
      <c r="A80" s="29"/>
      <c r="B80" s="20" t="s">
        <v>135</v>
      </c>
      <c r="C80" s="14" t="s">
        <v>251</v>
      </c>
      <c r="D80" s="14" t="s">
        <v>117</v>
      </c>
      <c r="E80" s="14" t="s">
        <v>112</v>
      </c>
      <c r="F80" s="42">
        <v>713.5</v>
      </c>
    </row>
    <row r="81" spans="1:6" ht="25.5">
      <c r="A81" s="29"/>
      <c r="B81" s="18" t="s">
        <v>252</v>
      </c>
      <c r="C81" s="19" t="s">
        <v>253</v>
      </c>
      <c r="D81" s="19"/>
      <c r="E81" s="19"/>
      <c r="F81" s="41">
        <f>F83</f>
        <v>150</v>
      </c>
    </row>
    <row r="82" spans="1:6" ht="25.5">
      <c r="A82" s="29"/>
      <c r="B82" s="20" t="s">
        <v>135</v>
      </c>
      <c r="C82" s="14" t="s">
        <v>253</v>
      </c>
      <c r="D82" s="14" t="s">
        <v>117</v>
      </c>
      <c r="E82" s="14"/>
      <c r="F82" s="42">
        <f>F83</f>
        <v>150</v>
      </c>
    </row>
    <row r="83" spans="1:6" ht="12.75">
      <c r="A83" s="29"/>
      <c r="B83" s="20" t="s">
        <v>171</v>
      </c>
      <c r="C83" s="14" t="s">
        <v>253</v>
      </c>
      <c r="D83" s="14" t="s">
        <v>117</v>
      </c>
      <c r="E83" s="14" t="s">
        <v>112</v>
      </c>
      <c r="F83" s="42">
        <v>150</v>
      </c>
    </row>
    <row r="84" spans="1:6" ht="38.25">
      <c r="A84" s="29"/>
      <c r="B84" s="18" t="s">
        <v>254</v>
      </c>
      <c r="C84" s="19" t="s">
        <v>255</v>
      </c>
      <c r="D84" s="19"/>
      <c r="E84" s="19"/>
      <c r="F84" s="41">
        <f>F86</f>
        <v>500</v>
      </c>
    </row>
    <row r="85" spans="1:6" ht="25.5">
      <c r="A85" s="29"/>
      <c r="B85" s="20" t="s">
        <v>135</v>
      </c>
      <c r="C85" s="14" t="s">
        <v>255</v>
      </c>
      <c r="D85" s="14" t="s">
        <v>117</v>
      </c>
      <c r="E85" s="14"/>
      <c r="F85" s="42">
        <f>F86</f>
        <v>500</v>
      </c>
    </row>
    <row r="86" spans="1:6" ht="12.75">
      <c r="A86" s="29"/>
      <c r="B86" s="20" t="s">
        <v>171</v>
      </c>
      <c r="C86" s="14" t="s">
        <v>255</v>
      </c>
      <c r="D86" s="14" t="s">
        <v>117</v>
      </c>
      <c r="E86" s="14" t="s">
        <v>112</v>
      </c>
      <c r="F86" s="42">
        <v>500</v>
      </c>
    </row>
    <row r="87" spans="1:6" ht="25.5">
      <c r="A87" s="29"/>
      <c r="B87" s="16" t="s">
        <v>257</v>
      </c>
      <c r="C87" s="17" t="s">
        <v>258</v>
      </c>
      <c r="D87" s="17"/>
      <c r="E87" s="17"/>
      <c r="F87" s="45">
        <f>F88+F91</f>
        <v>366.12129</v>
      </c>
    </row>
    <row r="88" spans="1:6" ht="12.75">
      <c r="A88" s="29"/>
      <c r="B88" s="18" t="s">
        <v>259</v>
      </c>
      <c r="C88" s="19" t="s">
        <v>260</v>
      </c>
      <c r="D88" s="19"/>
      <c r="E88" s="19"/>
      <c r="F88" s="41">
        <f>F90</f>
        <v>200</v>
      </c>
    </row>
    <row r="89" spans="1:6" ht="25.5">
      <c r="A89" s="29"/>
      <c r="B89" s="20" t="s">
        <v>135</v>
      </c>
      <c r="C89" s="14" t="s">
        <v>260</v>
      </c>
      <c r="D89" s="14" t="s">
        <v>117</v>
      </c>
      <c r="E89" s="14"/>
      <c r="F89" s="42">
        <f>F90</f>
        <v>200</v>
      </c>
    </row>
    <row r="90" spans="1:6" ht="12.75">
      <c r="A90" s="29"/>
      <c r="B90" s="20" t="s">
        <v>171</v>
      </c>
      <c r="C90" s="14" t="s">
        <v>260</v>
      </c>
      <c r="D90" s="14" t="s">
        <v>117</v>
      </c>
      <c r="E90" s="14" t="s">
        <v>114</v>
      </c>
      <c r="F90" s="42">
        <v>200</v>
      </c>
    </row>
    <row r="91" spans="1:6" ht="25.5">
      <c r="A91" s="29"/>
      <c r="B91" s="18" t="s">
        <v>261</v>
      </c>
      <c r="C91" s="19" t="s">
        <v>262</v>
      </c>
      <c r="D91" s="19"/>
      <c r="E91" s="19"/>
      <c r="F91" s="41">
        <f>F93</f>
        <v>166.12129</v>
      </c>
    </row>
    <row r="92" spans="1:6" ht="25.5">
      <c r="A92" s="29"/>
      <c r="B92" s="20" t="s">
        <v>166</v>
      </c>
      <c r="C92" s="14" t="s">
        <v>262</v>
      </c>
      <c r="D92" s="14" t="s">
        <v>165</v>
      </c>
      <c r="E92" s="14"/>
      <c r="F92" s="42">
        <f>F93</f>
        <v>166.12129</v>
      </c>
    </row>
    <row r="93" spans="1:6" ht="25.5">
      <c r="A93" s="29"/>
      <c r="B93" s="20" t="s">
        <v>263</v>
      </c>
      <c r="C93" s="14" t="s">
        <v>262</v>
      </c>
      <c r="D93" s="14" t="s">
        <v>165</v>
      </c>
      <c r="E93" s="14" t="s">
        <v>111</v>
      </c>
      <c r="F93" s="42">
        <v>166.12129</v>
      </c>
    </row>
    <row r="94" spans="1:6" ht="12.75">
      <c r="A94" s="13"/>
      <c r="B94" s="16" t="s">
        <v>200</v>
      </c>
      <c r="C94" s="17" t="s">
        <v>205</v>
      </c>
      <c r="D94" s="17"/>
      <c r="E94" s="17"/>
      <c r="F94" s="43">
        <f>F95+F102+F113</f>
        <v>11615.900000000001</v>
      </c>
    </row>
    <row r="95" spans="1:6" ht="25.5">
      <c r="A95" s="29"/>
      <c r="B95" s="16" t="s">
        <v>65</v>
      </c>
      <c r="C95" s="17" t="s">
        <v>150</v>
      </c>
      <c r="D95" s="17"/>
      <c r="E95" s="17"/>
      <c r="F95" s="40">
        <f>F96+F99</f>
        <v>6754.1</v>
      </c>
    </row>
    <row r="96" spans="1:6" ht="19.5" customHeight="1">
      <c r="A96" s="29"/>
      <c r="B96" s="18" t="s">
        <v>30</v>
      </c>
      <c r="C96" s="19" t="s">
        <v>56</v>
      </c>
      <c r="D96" s="19"/>
      <c r="E96" s="19"/>
      <c r="F96" s="41">
        <f>F98</f>
        <v>5404</v>
      </c>
    </row>
    <row r="97" spans="1:6" ht="25.5">
      <c r="A97" s="29"/>
      <c r="B97" s="20" t="s">
        <v>152</v>
      </c>
      <c r="C97" s="14" t="s">
        <v>56</v>
      </c>
      <c r="D97" s="14" t="s">
        <v>151</v>
      </c>
      <c r="E97" s="14"/>
      <c r="F97" s="42">
        <f>F98</f>
        <v>5404</v>
      </c>
    </row>
    <row r="98" spans="1:6" ht="38.25">
      <c r="A98" s="29"/>
      <c r="B98" s="20" t="s">
        <v>164</v>
      </c>
      <c r="C98" s="14" t="s">
        <v>56</v>
      </c>
      <c r="D98" s="14" t="s">
        <v>151</v>
      </c>
      <c r="E98" s="14" t="s">
        <v>0</v>
      </c>
      <c r="F98" s="42">
        <v>5404</v>
      </c>
    </row>
    <row r="99" spans="1:6" ht="25.5">
      <c r="A99" s="29"/>
      <c r="B99" s="18" t="s">
        <v>18</v>
      </c>
      <c r="C99" s="19" t="s">
        <v>57</v>
      </c>
      <c r="D99" s="19"/>
      <c r="E99" s="19"/>
      <c r="F99" s="41">
        <f>F100</f>
        <v>1350.1</v>
      </c>
    </row>
    <row r="100" spans="1:6" ht="33.75" customHeight="1">
      <c r="A100" s="29"/>
      <c r="B100" s="20" t="s">
        <v>152</v>
      </c>
      <c r="C100" s="14" t="s">
        <v>57</v>
      </c>
      <c r="D100" s="14" t="s">
        <v>151</v>
      </c>
      <c r="E100" s="14"/>
      <c r="F100" s="42">
        <f>F101</f>
        <v>1350.1</v>
      </c>
    </row>
    <row r="101" spans="1:6" ht="38.25">
      <c r="A101" s="29"/>
      <c r="B101" s="20" t="s">
        <v>160</v>
      </c>
      <c r="C101" s="14" t="s">
        <v>57</v>
      </c>
      <c r="D101" s="14" t="s">
        <v>151</v>
      </c>
      <c r="E101" s="14" t="s">
        <v>0</v>
      </c>
      <c r="F101" s="42">
        <v>1350.1</v>
      </c>
    </row>
    <row r="102" spans="1:6" ht="12.75">
      <c r="A102" s="29"/>
      <c r="B102" s="16" t="s">
        <v>67</v>
      </c>
      <c r="C102" s="17" t="s">
        <v>161</v>
      </c>
      <c r="D102" s="17"/>
      <c r="E102" s="17"/>
      <c r="F102" s="40">
        <f>F103+F110</f>
        <v>2493.66</v>
      </c>
    </row>
    <row r="103" spans="1:6" ht="30" customHeight="1">
      <c r="A103" s="29"/>
      <c r="B103" s="18" t="s">
        <v>162</v>
      </c>
      <c r="C103" s="19" t="s">
        <v>66</v>
      </c>
      <c r="D103" s="14"/>
      <c r="E103" s="14"/>
      <c r="F103" s="41">
        <f>F104+F108+F106</f>
        <v>2032.56</v>
      </c>
    </row>
    <row r="104" spans="1:6" ht="25.5">
      <c r="A104" s="29"/>
      <c r="B104" s="20" t="s">
        <v>152</v>
      </c>
      <c r="C104" s="14" t="s">
        <v>66</v>
      </c>
      <c r="D104" s="14" t="s">
        <v>151</v>
      </c>
      <c r="E104" s="14"/>
      <c r="F104" s="42">
        <f>F105</f>
        <v>626.1</v>
      </c>
    </row>
    <row r="105" spans="1:6" ht="38.25">
      <c r="A105" s="29"/>
      <c r="B105" s="20" t="s">
        <v>164</v>
      </c>
      <c r="C105" s="14" t="s">
        <v>66</v>
      </c>
      <c r="D105" s="14" t="s">
        <v>151</v>
      </c>
      <c r="E105" s="14" t="s">
        <v>0</v>
      </c>
      <c r="F105" s="42">
        <v>626.1</v>
      </c>
    </row>
    <row r="106" spans="1:6" ht="25.5">
      <c r="A106" s="29"/>
      <c r="B106" s="20" t="s">
        <v>263</v>
      </c>
      <c r="C106" s="14" t="s">
        <v>66</v>
      </c>
      <c r="D106" s="14" t="s">
        <v>165</v>
      </c>
      <c r="E106" s="14"/>
      <c r="F106" s="42">
        <f>F107</f>
        <v>213.9</v>
      </c>
    </row>
    <row r="107" spans="1:6" ht="38.25">
      <c r="A107" s="29"/>
      <c r="B107" s="20" t="s">
        <v>160</v>
      </c>
      <c r="C107" s="14" t="s">
        <v>66</v>
      </c>
      <c r="D107" s="14" t="s">
        <v>165</v>
      </c>
      <c r="E107" s="14" t="s">
        <v>0</v>
      </c>
      <c r="F107" s="42">
        <v>213.9</v>
      </c>
    </row>
    <row r="108" spans="1:6" ht="31.5" customHeight="1">
      <c r="A108" s="29"/>
      <c r="B108" s="20" t="s">
        <v>135</v>
      </c>
      <c r="C108" s="14" t="s">
        <v>66</v>
      </c>
      <c r="D108" s="14" t="s">
        <v>117</v>
      </c>
      <c r="E108" s="14"/>
      <c r="F108" s="42">
        <f>F109</f>
        <v>1192.56</v>
      </c>
    </row>
    <row r="109" spans="1:6" ht="39" customHeight="1">
      <c r="A109" s="29"/>
      <c r="B109" s="20" t="s">
        <v>164</v>
      </c>
      <c r="C109" s="14" t="s">
        <v>66</v>
      </c>
      <c r="D109" s="14" t="s">
        <v>117</v>
      </c>
      <c r="E109" s="14" t="s">
        <v>0</v>
      </c>
      <c r="F109" s="42">
        <v>1192.56</v>
      </c>
    </row>
    <row r="110" spans="1:6" ht="12.75">
      <c r="A110" s="29"/>
      <c r="B110" s="18" t="s">
        <v>17</v>
      </c>
      <c r="C110" s="33" t="s">
        <v>55</v>
      </c>
      <c r="D110" s="33"/>
      <c r="E110" s="33"/>
      <c r="F110" s="41">
        <f>F111</f>
        <v>461.1</v>
      </c>
    </row>
    <row r="111" spans="1:6" ht="25.5">
      <c r="A111" s="29"/>
      <c r="B111" s="20" t="s">
        <v>166</v>
      </c>
      <c r="C111" s="34" t="s">
        <v>55</v>
      </c>
      <c r="D111" s="34" t="s">
        <v>165</v>
      </c>
      <c r="E111" s="34"/>
      <c r="F111" s="42">
        <v>461.1</v>
      </c>
    </row>
    <row r="112" spans="1:6" ht="23.25" customHeight="1">
      <c r="A112" s="29"/>
      <c r="B112" s="20" t="s">
        <v>167</v>
      </c>
      <c r="C112" s="34" t="s">
        <v>55</v>
      </c>
      <c r="D112" s="34" t="s">
        <v>165</v>
      </c>
      <c r="E112" s="34" t="s">
        <v>101</v>
      </c>
      <c r="F112" s="42">
        <v>461.1</v>
      </c>
    </row>
    <row r="113" spans="1:6" ht="12.75">
      <c r="A113" s="29"/>
      <c r="B113" s="35" t="s">
        <v>68</v>
      </c>
      <c r="C113" s="17" t="s">
        <v>163</v>
      </c>
      <c r="D113" s="17"/>
      <c r="E113" s="17"/>
      <c r="F113" s="40">
        <f>F114</f>
        <v>2368.1400000000003</v>
      </c>
    </row>
    <row r="114" spans="1:6" ht="12.75">
      <c r="A114" s="29"/>
      <c r="B114" s="16" t="s">
        <v>69</v>
      </c>
      <c r="C114" s="17" t="s">
        <v>168</v>
      </c>
      <c r="D114" s="17"/>
      <c r="E114" s="17"/>
      <c r="F114" s="40">
        <f>F115+F118+F121+F124+F127+F130+F133+F136+F139+F142+F145+F148+F151+F156+F159</f>
        <v>2368.1400000000003</v>
      </c>
    </row>
    <row r="115" spans="1:6" ht="18.75" customHeight="1">
      <c r="A115" s="29"/>
      <c r="B115" s="36" t="s">
        <v>191</v>
      </c>
      <c r="C115" s="19" t="s">
        <v>190</v>
      </c>
      <c r="D115" s="14"/>
      <c r="E115" s="14"/>
      <c r="F115" s="48">
        <f>F116</f>
        <v>75</v>
      </c>
    </row>
    <row r="116" spans="1:6" ht="18" customHeight="1">
      <c r="A116" s="13"/>
      <c r="B116" s="20" t="s">
        <v>11</v>
      </c>
      <c r="C116" s="14" t="s">
        <v>190</v>
      </c>
      <c r="D116" s="14" t="s">
        <v>32</v>
      </c>
      <c r="E116" s="14"/>
      <c r="F116" s="49">
        <f>F117</f>
        <v>75</v>
      </c>
    </row>
    <row r="117" spans="1:6" ht="40.5" customHeight="1">
      <c r="A117" s="13"/>
      <c r="B117" s="20" t="s">
        <v>164</v>
      </c>
      <c r="C117" s="14" t="s">
        <v>190</v>
      </c>
      <c r="D117" s="14" t="s">
        <v>32</v>
      </c>
      <c r="E117" s="14" t="s">
        <v>0</v>
      </c>
      <c r="F117" s="49">
        <v>75</v>
      </c>
    </row>
    <row r="118" spans="1:6" ht="25.5">
      <c r="A118" s="29"/>
      <c r="B118" s="36" t="s">
        <v>192</v>
      </c>
      <c r="C118" s="19" t="s">
        <v>58</v>
      </c>
      <c r="D118" s="14"/>
      <c r="E118" s="14"/>
      <c r="F118" s="48">
        <f>F119</f>
        <v>57.5</v>
      </c>
    </row>
    <row r="119" spans="1:6" ht="14.25" customHeight="1">
      <c r="A119" s="13"/>
      <c r="B119" s="20" t="s">
        <v>11</v>
      </c>
      <c r="C119" s="14" t="s">
        <v>58</v>
      </c>
      <c r="D119" s="14" t="s">
        <v>32</v>
      </c>
      <c r="E119" s="14"/>
      <c r="F119" s="49">
        <f>F120</f>
        <v>57.5</v>
      </c>
    </row>
    <row r="120" spans="1:6" ht="42" customHeight="1">
      <c r="A120" s="13"/>
      <c r="B120" s="20" t="s">
        <v>164</v>
      </c>
      <c r="C120" s="14" t="s">
        <v>58</v>
      </c>
      <c r="D120" s="14" t="s">
        <v>32</v>
      </c>
      <c r="E120" s="14" t="s">
        <v>0</v>
      </c>
      <c r="F120" s="49">
        <v>57.5</v>
      </c>
    </row>
    <row r="121" spans="1:6" ht="40.5" customHeight="1">
      <c r="A121" s="13"/>
      <c r="B121" s="36" t="s">
        <v>193</v>
      </c>
      <c r="C121" s="19" t="s">
        <v>59</v>
      </c>
      <c r="D121" s="14"/>
      <c r="E121" s="14"/>
      <c r="F121" s="48">
        <f>F122</f>
        <v>28.8</v>
      </c>
    </row>
    <row r="122" spans="1:6" ht="12.75">
      <c r="A122" s="13"/>
      <c r="B122" s="20" t="s">
        <v>11</v>
      </c>
      <c r="C122" s="14" t="s">
        <v>59</v>
      </c>
      <c r="D122" s="14" t="s">
        <v>32</v>
      </c>
      <c r="E122" s="14"/>
      <c r="F122" s="49">
        <f>F123</f>
        <v>28.8</v>
      </c>
    </row>
    <row r="123" spans="1:6" ht="38.25">
      <c r="A123" s="13"/>
      <c r="B123" s="20" t="s">
        <v>164</v>
      </c>
      <c r="C123" s="14" t="s">
        <v>59</v>
      </c>
      <c r="D123" s="14" t="s">
        <v>32</v>
      </c>
      <c r="E123" s="14" t="s">
        <v>0</v>
      </c>
      <c r="F123" s="49">
        <v>28.8</v>
      </c>
    </row>
    <row r="124" spans="1:6" ht="68.25" customHeight="1">
      <c r="A124" s="13"/>
      <c r="B124" s="36" t="s">
        <v>194</v>
      </c>
      <c r="C124" s="19" t="s">
        <v>60</v>
      </c>
      <c r="D124" s="14"/>
      <c r="E124" s="14"/>
      <c r="F124" s="48">
        <f>F125</f>
        <v>33.88</v>
      </c>
    </row>
    <row r="125" spans="1:6" ht="18" customHeight="1">
      <c r="A125" s="13"/>
      <c r="B125" s="20" t="s">
        <v>11</v>
      </c>
      <c r="C125" s="14" t="s">
        <v>60</v>
      </c>
      <c r="D125" s="14" t="s">
        <v>32</v>
      </c>
      <c r="E125" s="14"/>
      <c r="F125" s="49">
        <f>F126</f>
        <v>33.88</v>
      </c>
    </row>
    <row r="126" spans="1:6" ht="38.25">
      <c r="A126" s="13"/>
      <c r="B126" s="20" t="s">
        <v>164</v>
      </c>
      <c r="C126" s="14" t="s">
        <v>60</v>
      </c>
      <c r="D126" s="14" t="s">
        <v>32</v>
      </c>
      <c r="E126" s="14" t="s">
        <v>0</v>
      </c>
      <c r="F126" s="49">
        <v>33.88</v>
      </c>
    </row>
    <row r="127" spans="1:6" ht="27.75" customHeight="1">
      <c r="A127" s="13"/>
      <c r="B127" s="36" t="s">
        <v>195</v>
      </c>
      <c r="C127" s="19" t="s">
        <v>61</v>
      </c>
      <c r="D127" s="14"/>
      <c r="E127" s="14"/>
      <c r="F127" s="48">
        <f>F128</f>
        <v>0</v>
      </c>
    </row>
    <row r="128" spans="1:6" ht="12.75">
      <c r="A128" s="13"/>
      <c r="B128" s="20" t="s">
        <v>11</v>
      </c>
      <c r="C128" s="14" t="s">
        <v>61</v>
      </c>
      <c r="D128" s="14" t="s">
        <v>32</v>
      </c>
      <c r="E128" s="14"/>
      <c r="F128" s="49">
        <f>F129</f>
        <v>0</v>
      </c>
    </row>
    <row r="129" spans="1:6" ht="38.25">
      <c r="A129" s="13"/>
      <c r="B129" s="20" t="s">
        <v>164</v>
      </c>
      <c r="C129" s="14" t="s">
        <v>61</v>
      </c>
      <c r="D129" s="14" t="s">
        <v>32</v>
      </c>
      <c r="E129" s="14" t="s">
        <v>0</v>
      </c>
      <c r="F129" s="49">
        <v>0</v>
      </c>
    </row>
    <row r="130" spans="1:6" ht="27.75" customHeight="1">
      <c r="A130" s="29"/>
      <c r="B130" s="36" t="s">
        <v>196</v>
      </c>
      <c r="C130" s="19" t="s">
        <v>62</v>
      </c>
      <c r="D130" s="14"/>
      <c r="E130" s="14"/>
      <c r="F130" s="48">
        <f>F131</f>
        <v>41.5</v>
      </c>
    </row>
    <row r="131" spans="1:6" ht="15" customHeight="1">
      <c r="A131" s="29"/>
      <c r="B131" s="20" t="s">
        <v>11</v>
      </c>
      <c r="C131" s="14" t="s">
        <v>62</v>
      </c>
      <c r="D131" s="14" t="s">
        <v>32</v>
      </c>
      <c r="E131" s="14"/>
      <c r="F131" s="49">
        <f>F132</f>
        <v>41.5</v>
      </c>
    </row>
    <row r="132" spans="1:6" ht="42" customHeight="1">
      <c r="A132" s="29"/>
      <c r="B132" s="20" t="s">
        <v>164</v>
      </c>
      <c r="C132" s="14" t="s">
        <v>62</v>
      </c>
      <c r="D132" s="14" t="s">
        <v>32</v>
      </c>
      <c r="E132" s="14" t="s">
        <v>0</v>
      </c>
      <c r="F132" s="49">
        <v>41.5</v>
      </c>
    </row>
    <row r="133" spans="1:6" ht="29.25" customHeight="1">
      <c r="A133" s="29"/>
      <c r="B133" s="36" t="s">
        <v>197</v>
      </c>
      <c r="C133" s="19" t="s">
        <v>63</v>
      </c>
      <c r="D133" s="14"/>
      <c r="E133" s="14"/>
      <c r="F133" s="48">
        <f>F134</f>
        <v>101.66</v>
      </c>
    </row>
    <row r="134" spans="1:6" ht="12.75">
      <c r="A134" s="29"/>
      <c r="B134" s="20" t="s">
        <v>11</v>
      </c>
      <c r="C134" s="14" t="s">
        <v>63</v>
      </c>
      <c r="D134" s="14" t="s">
        <v>32</v>
      </c>
      <c r="E134" s="14"/>
      <c r="F134" s="49">
        <f>F135</f>
        <v>101.66</v>
      </c>
    </row>
    <row r="135" spans="1:6" ht="40.5" customHeight="1">
      <c r="A135" s="29"/>
      <c r="B135" s="20" t="s">
        <v>164</v>
      </c>
      <c r="C135" s="14" t="s">
        <v>63</v>
      </c>
      <c r="D135" s="14" t="s">
        <v>32</v>
      </c>
      <c r="E135" s="14" t="s">
        <v>0</v>
      </c>
      <c r="F135" s="49">
        <v>101.66</v>
      </c>
    </row>
    <row r="136" spans="1:6" ht="18.75" customHeight="1">
      <c r="A136" s="29"/>
      <c r="B136" s="18" t="s">
        <v>8</v>
      </c>
      <c r="C136" s="19" t="s">
        <v>70</v>
      </c>
      <c r="D136" s="19"/>
      <c r="E136" s="19"/>
      <c r="F136" s="41">
        <f>F137</f>
        <v>300</v>
      </c>
    </row>
    <row r="137" spans="1:6" ht="15" customHeight="1">
      <c r="A137" s="29"/>
      <c r="B137" s="20" t="s">
        <v>38</v>
      </c>
      <c r="C137" s="14" t="s">
        <v>70</v>
      </c>
      <c r="D137" s="14" t="s">
        <v>37</v>
      </c>
      <c r="E137" s="14"/>
      <c r="F137" s="42">
        <f>F138</f>
        <v>300</v>
      </c>
    </row>
    <row r="138" spans="1:6" ht="18.75" customHeight="1">
      <c r="A138" s="29"/>
      <c r="B138" s="20" t="s">
        <v>170</v>
      </c>
      <c r="C138" s="14" t="s">
        <v>70</v>
      </c>
      <c r="D138" s="14" t="s">
        <v>37</v>
      </c>
      <c r="E138" s="14" t="s">
        <v>102</v>
      </c>
      <c r="F138" s="42">
        <v>300</v>
      </c>
    </row>
    <row r="139" spans="1:6" ht="25.5">
      <c r="A139" s="29"/>
      <c r="B139" s="18" t="s">
        <v>39</v>
      </c>
      <c r="C139" s="19" t="s">
        <v>71</v>
      </c>
      <c r="D139" s="14"/>
      <c r="E139" s="14"/>
      <c r="F139" s="41">
        <f>F140</f>
        <v>200</v>
      </c>
    </row>
    <row r="140" spans="1:6" ht="25.5">
      <c r="A140" s="29"/>
      <c r="B140" s="20" t="s">
        <v>135</v>
      </c>
      <c r="C140" s="14" t="s">
        <v>71</v>
      </c>
      <c r="D140" s="14" t="s">
        <v>117</v>
      </c>
      <c r="E140" s="14"/>
      <c r="F140" s="42">
        <v>200</v>
      </c>
    </row>
    <row r="141" spans="1:6" ht="17.25" customHeight="1">
      <c r="A141" s="29"/>
      <c r="B141" s="20" t="s">
        <v>171</v>
      </c>
      <c r="C141" s="14" t="s">
        <v>71</v>
      </c>
      <c r="D141" s="14" t="s">
        <v>117</v>
      </c>
      <c r="E141" s="14" t="s">
        <v>103</v>
      </c>
      <c r="F141" s="42">
        <v>200</v>
      </c>
    </row>
    <row r="142" spans="1:6" ht="25.5">
      <c r="A142" s="29"/>
      <c r="B142" s="18" t="s">
        <v>28</v>
      </c>
      <c r="C142" s="19" t="s">
        <v>72</v>
      </c>
      <c r="D142" s="14"/>
      <c r="E142" s="14"/>
      <c r="F142" s="41">
        <f>F143</f>
        <v>375</v>
      </c>
    </row>
    <row r="143" spans="1:6" ht="25.5">
      <c r="A143" s="29"/>
      <c r="B143" s="20" t="s">
        <v>135</v>
      </c>
      <c r="C143" s="14" t="s">
        <v>72</v>
      </c>
      <c r="D143" s="14" t="s">
        <v>117</v>
      </c>
      <c r="E143" s="14"/>
      <c r="F143" s="42">
        <f>F144</f>
        <v>375</v>
      </c>
    </row>
    <row r="144" spans="1:6" ht="17.25" customHeight="1">
      <c r="A144" s="29"/>
      <c r="B144" s="20" t="s">
        <v>171</v>
      </c>
      <c r="C144" s="14" t="s">
        <v>72</v>
      </c>
      <c r="D144" s="14" t="s">
        <v>117</v>
      </c>
      <c r="E144" s="14" t="s">
        <v>103</v>
      </c>
      <c r="F144" s="42">
        <v>375</v>
      </c>
    </row>
    <row r="145" spans="1:6" ht="21" customHeight="1">
      <c r="A145" s="29"/>
      <c r="B145" s="18" t="s">
        <v>43</v>
      </c>
      <c r="C145" s="19" t="s">
        <v>74</v>
      </c>
      <c r="D145" s="14"/>
      <c r="E145" s="14"/>
      <c r="F145" s="41">
        <f>F146</f>
        <v>45</v>
      </c>
    </row>
    <row r="146" spans="1:6" ht="25.5">
      <c r="A146" s="29"/>
      <c r="B146" s="20" t="s">
        <v>135</v>
      </c>
      <c r="C146" s="14" t="s">
        <v>74</v>
      </c>
      <c r="D146" s="14" t="s">
        <v>117</v>
      </c>
      <c r="E146" s="14"/>
      <c r="F146" s="42">
        <f>F147</f>
        <v>45</v>
      </c>
    </row>
    <row r="147" spans="1:6" ht="19.5" customHeight="1">
      <c r="A147" s="29"/>
      <c r="B147" s="20" t="s">
        <v>171</v>
      </c>
      <c r="C147" s="14" t="s">
        <v>74</v>
      </c>
      <c r="D147" s="14" t="s">
        <v>117</v>
      </c>
      <c r="E147" s="14" t="s">
        <v>103</v>
      </c>
      <c r="F147" s="42">
        <v>45</v>
      </c>
    </row>
    <row r="148" spans="1:6" ht="25.5">
      <c r="A148" s="29"/>
      <c r="B148" s="18" t="s">
        <v>50</v>
      </c>
      <c r="C148" s="19" t="s">
        <v>64</v>
      </c>
      <c r="D148" s="14"/>
      <c r="E148" s="14"/>
      <c r="F148" s="41">
        <f>F150</f>
        <v>0</v>
      </c>
    </row>
    <row r="149" spans="1:6" ht="25.5">
      <c r="A149" s="29"/>
      <c r="B149" s="20" t="s">
        <v>135</v>
      </c>
      <c r="C149" s="14" t="s">
        <v>64</v>
      </c>
      <c r="D149" s="14" t="s">
        <v>117</v>
      </c>
      <c r="E149" s="14"/>
      <c r="F149" s="42">
        <f>F150</f>
        <v>0</v>
      </c>
    </row>
    <row r="150" spans="1:6" ht="12.75">
      <c r="A150" s="29"/>
      <c r="B150" s="20" t="s">
        <v>181</v>
      </c>
      <c r="C150" s="14" t="s">
        <v>64</v>
      </c>
      <c r="D150" s="14" t="s">
        <v>117</v>
      </c>
      <c r="E150" s="14" t="s">
        <v>174</v>
      </c>
      <c r="F150" s="42">
        <v>0</v>
      </c>
    </row>
    <row r="151" spans="1:6" ht="32.25" customHeight="1">
      <c r="A151" s="29"/>
      <c r="B151" s="18" t="s">
        <v>12</v>
      </c>
      <c r="C151" s="19" t="s">
        <v>75</v>
      </c>
      <c r="D151" s="19"/>
      <c r="E151" s="19"/>
      <c r="F151" s="48">
        <f>F152+F154</f>
        <v>339.8</v>
      </c>
    </row>
    <row r="152" spans="1:6" ht="33" customHeight="1">
      <c r="A152" s="29"/>
      <c r="B152" s="20" t="s">
        <v>152</v>
      </c>
      <c r="C152" s="14" t="s">
        <v>75</v>
      </c>
      <c r="D152" s="14" t="s">
        <v>151</v>
      </c>
      <c r="E152" s="14"/>
      <c r="F152" s="49">
        <f>F153</f>
        <v>289.1</v>
      </c>
    </row>
    <row r="153" spans="1:6" ht="18" customHeight="1">
      <c r="A153" s="29"/>
      <c r="B153" s="20" t="s">
        <v>175</v>
      </c>
      <c r="C153" s="14" t="s">
        <v>75</v>
      </c>
      <c r="D153" s="14" t="s">
        <v>151</v>
      </c>
      <c r="E153" s="14" t="s">
        <v>104</v>
      </c>
      <c r="F153" s="49">
        <v>289.1</v>
      </c>
    </row>
    <row r="154" spans="1:6" ht="25.5">
      <c r="A154" s="29"/>
      <c r="B154" s="20" t="s">
        <v>135</v>
      </c>
      <c r="C154" s="14" t="s">
        <v>75</v>
      </c>
      <c r="D154" s="14" t="s">
        <v>117</v>
      </c>
      <c r="E154" s="14"/>
      <c r="F154" s="49">
        <f>F155</f>
        <v>50.7</v>
      </c>
    </row>
    <row r="155" spans="1:6" ht="18.75" customHeight="1">
      <c r="A155" s="29"/>
      <c r="B155" s="20" t="s">
        <v>175</v>
      </c>
      <c r="C155" s="14" t="s">
        <v>75</v>
      </c>
      <c r="D155" s="14" t="s">
        <v>117</v>
      </c>
      <c r="E155" s="14" t="s">
        <v>104</v>
      </c>
      <c r="F155" s="42">
        <v>50.7</v>
      </c>
    </row>
    <row r="156" spans="1:6" ht="18.75" customHeight="1">
      <c r="A156" s="13"/>
      <c r="B156" s="18" t="s">
        <v>198</v>
      </c>
      <c r="C156" s="19" t="s">
        <v>199</v>
      </c>
      <c r="D156" s="19"/>
      <c r="E156" s="19"/>
      <c r="F156" s="41">
        <f>F157</f>
        <v>20</v>
      </c>
    </row>
    <row r="157" spans="1:6" ht="28.5" customHeight="1">
      <c r="A157" s="13"/>
      <c r="B157" s="30" t="s">
        <v>135</v>
      </c>
      <c r="C157" s="14" t="s">
        <v>199</v>
      </c>
      <c r="D157" s="14" t="s">
        <v>117</v>
      </c>
      <c r="E157" s="14"/>
      <c r="F157" s="42">
        <f>F158</f>
        <v>20</v>
      </c>
    </row>
    <row r="158" spans="1:6" ht="20.25" customHeight="1">
      <c r="A158" s="13"/>
      <c r="B158" s="30" t="s">
        <v>171</v>
      </c>
      <c r="C158" s="14" t="s">
        <v>199</v>
      </c>
      <c r="D158" s="14" t="s">
        <v>117</v>
      </c>
      <c r="E158" s="14" t="s">
        <v>103</v>
      </c>
      <c r="F158" s="42">
        <v>20</v>
      </c>
    </row>
    <row r="159" spans="1:6" ht="26.25" customHeight="1">
      <c r="A159" s="13"/>
      <c r="B159" s="18" t="s">
        <v>256</v>
      </c>
      <c r="C159" s="19" t="s">
        <v>189</v>
      </c>
      <c r="D159" s="19"/>
      <c r="E159" s="19"/>
      <c r="F159" s="41">
        <f>F160</f>
        <v>750</v>
      </c>
    </row>
    <row r="160" spans="1:6" ht="26.25" customHeight="1">
      <c r="A160" s="13"/>
      <c r="B160" s="30" t="s">
        <v>135</v>
      </c>
      <c r="C160" s="14" t="s">
        <v>189</v>
      </c>
      <c r="D160" s="14" t="s">
        <v>188</v>
      </c>
      <c r="E160" s="14"/>
      <c r="F160" s="42">
        <v>750</v>
      </c>
    </row>
    <row r="161" spans="1:6" ht="18" customHeight="1">
      <c r="A161" s="13"/>
      <c r="B161" s="30" t="s">
        <v>171</v>
      </c>
      <c r="C161" s="14" t="s">
        <v>189</v>
      </c>
      <c r="D161" s="14" t="s">
        <v>188</v>
      </c>
      <c r="E161" s="14" t="s">
        <v>113</v>
      </c>
      <c r="F161" s="42">
        <v>750</v>
      </c>
    </row>
    <row r="162" spans="1:6" ht="15.75">
      <c r="A162" s="46"/>
      <c r="B162" s="50" t="s">
        <v>266</v>
      </c>
      <c r="C162" s="50"/>
      <c r="D162" s="50"/>
      <c r="E162" s="50"/>
      <c r="F162" s="51">
        <f>F94+F11</f>
        <v>32542.12129</v>
      </c>
    </row>
    <row r="167" ht="15.75">
      <c r="A167" s="7"/>
    </row>
    <row r="172" spans="2:5" ht="15.75">
      <c r="B172" s="6"/>
      <c r="C172" s="6"/>
      <c r="D172" s="6"/>
      <c r="E172" s="6"/>
    </row>
    <row r="173" spans="2:5" ht="15.75">
      <c r="B173" s="7"/>
      <c r="C173" s="7"/>
      <c r="D173" s="7"/>
      <c r="E173" s="7"/>
    </row>
    <row r="179" ht="15.75">
      <c r="A179" s="6"/>
    </row>
    <row r="180" ht="15.75">
      <c r="A180" s="7"/>
    </row>
    <row r="185" spans="2:5" ht="15.75">
      <c r="B185" s="7"/>
      <c r="C185" s="7"/>
      <c r="D185" s="7"/>
      <c r="E185" s="7"/>
    </row>
    <row r="192" ht="15.75">
      <c r="A192" s="7"/>
    </row>
    <row r="193" spans="2:5" ht="15.75">
      <c r="B193" s="6"/>
      <c r="C193" s="6"/>
      <c r="D193" s="6"/>
      <c r="E193" s="6"/>
    </row>
    <row r="194" spans="2:5" ht="15.75">
      <c r="B194" s="7"/>
      <c r="C194" s="7"/>
      <c r="D194" s="7"/>
      <c r="E194" s="7"/>
    </row>
    <row r="200" ht="15.75">
      <c r="A200" s="6"/>
    </row>
    <row r="201" ht="15.75">
      <c r="A201" s="7"/>
    </row>
    <row r="202" spans="2:5" ht="15.75">
      <c r="B202" s="7"/>
      <c r="C202" s="7"/>
      <c r="D202" s="7"/>
      <c r="E202" s="7"/>
    </row>
    <row r="209" spans="1:5" ht="15.75">
      <c r="A209" s="7"/>
      <c r="B209" s="6"/>
      <c r="C209" s="6"/>
      <c r="D209" s="6"/>
      <c r="E209" s="6"/>
    </row>
    <row r="210" spans="2:5" ht="15.75">
      <c r="B210" s="7"/>
      <c r="C210" s="7"/>
      <c r="D210" s="7"/>
      <c r="E210" s="7"/>
    </row>
    <row r="216" ht="15.75">
      <c r="A216" s="6"/>
    </row>
    <row r="217" spans="1:5" ht="15.75">
      <c r="A217" s="7"/>
      <c r="B217" s="7"/>
      <c r="C217" s="7"/>
      <c r="D217" s="7"/>
      <c r="E217" s="7"/>
    </row>
    <row r="224" spans="1:5" ht="15.75">
      <c r="A224" s="7"/>
      <c r="B224" s="7"/>
      <c r="C224" s="7"/>
      <c r="D224" s="7"/>
      <c r="E224" s="7"/>
    </row>
    <row r="231" ht="15.75">
      <c r="A231" s="7"/>
    </row>
    <row r="235" spans="2:5" ht="15.75">
      <c r="B235" s="6"/>
      <c r="C235" s="6"/>
      <c r="D235" s="6"/>
      <c r="E235" s="6"/>
    </row>
    <row r="236" spans="2:5" ht="15.75">
      <c r="B236" s="7"/>
      <c r="C236" s="7"/>
      <c r="D236" s="7"/>
      <c r="E236" s="7"/>
    </row>
    <row r="242" ht="15.75">
      <c r="A242" s="6"/>
    </row>
    <row r="243" ht="15.75">
      <c r="A243" s="7"/>
    </row>
    <row r="248" spans="2:5" ht="15.75">
      <c r="B248" s="7"/>
      <c r="C248" s="7"/>
      <c r="D248" s="7"/>
      <c r="E248" s="7"/>
    </row>
    <row r="255" ht="15.75">
      <c r="A255" s="7"/>
    </row>
    <row r="259" spans="2:5" ht="15.75">
      <c r="B259" s="6"/>
      <c r="C259" s="6"/>
      <c r="D259" s="6"/>
      <c r="E259" s="6"/>
    </row>
    <row r="260" spans="2:5" ht="15.75">
      <c r="B260" s="7"/>
      <c r="C260" s="7"/>
      <c r="D260" s="7"/>
      <c r="E260" s="7"/>
    </row>
    <row r="266" ht="15.75">
      <c r="A266" s="6"/>
    </row>
    <row r="267" ht="15.75">
      <c r="A267" s="7"/>
    </row>
    <row r="269" spans="2:5" ht="15.75">
      <c r="B269" s="7"/>
      <c r="C269" s="7"/>
      <c r="D269" s="7"/>
      <c r="E269" s="7"/>
    </row>
    <row r="276" ht="15.75">
      <c r="A276" s="7"/>
    </row>
    <row r="279" spans="2:5" ht="15.75">
      <c r="B279" s="7"/>
      <c r="C279" s="7"/>
      <c r="D279" s="7"/>
      <c r="E279" s="7"/>
    </row>
    <row r="286" ht="15.75">
      <c r="A286" s="7"/>
    </row>
    <row r="287" spans="2:5" ht="15.75">
      <c r="B287" s="6"/>
      <c r="C287" s="6"/>
      <c r="D287" s="6"/>
      <c r="E287" s="6"/>
    </row>
    <row r="288" spans="2:5" ht="15.75">
      <c r="B288" s="7"/>
      <c r="C288" s="7"/>
      <c r="D288" s="7"/>
      <c r="E288" s="7"/>
    </row>
    <row r="294" ht="15.75">
      <c r="A294" s="6"/>
    </row>
    <row r="295" ht="15.75">
      <c r="A295" s="7"/>
    </row>
    <row r="301" spans="2:5" ht="15.75">
      <c r="B301" s="7"/>
      <c r="C301" s="7"/>
      <c r="D301" s="7"/>
      <c r="E301" s="7"/>
    </row>
    <row r="308" spans="1:5" ht="15.75">
      <c r="A308" s="7"/>
      <c r="B308" s="6"/>
      <c r="C308" s="6"/>
      <c r="D308" s="6"/>
      <c r="E308" s="6"/>
    </row>
    <row r="309" spans="2:5" ht="15.75">
      <c r="B309" s="7"/>
      <c r="C309" s="7"/>
      <c r="D309" s="7"/>
      <c r="E309" s="7"/>
    </row>
    <row r="315" ht="15.75">
      <c r="A315" s="6"/>
    </row>
    <row r="316" ht="15.75">
      <c r="A316" s="7"/>
    </row>
    <row r="317" spans="2:5" ht="15.75">
      <c r="B317" s="7"/>
      <c r="C317" s="7"/>
      <c r="D317" s="7"/>
      <c r="E317" s="7"/>
    </row>
    <row r="324" ht="15.75">
      <c r="A324" s="7"/>
    </row>
    <row r="327" spans="2:5" ht="15.75">
      <c r="B327" s="7"/>
      <c r="C327" s="7"/>
      <c r="D327" s="7"/>
      <c r="E327" s="7"/>
    </row>
    <row r="334" ht="15.75">
      <c r="A334" s="7"/>
    </row>
    <row r="338" spans="2:5" ht="15.75">
      <c r="B338" s="6"/>
      <c r="C338" s="6"/>
      <c r="D338" s="6"/>
      <c r="E338" s="6"/>
    </row>
    <row r="339" spans="2:5" ht="15.75">
      <c r="B339" s="7"/>
      <c r="C339" s="7"/>
      <c r="D339" s="7"/>
      <c r="E339" s="7"/>
    </row>
    <row r="345" ht="15.75">
      <c r="A345" s="6"/>
    </row>
    <row r="346" ht="15.75">
      <c r="A346" s="7"/>
    </row>
    <row r="347" spans="2:5" ht="15.75">
      <c r="B347" s="7"/>
      <c r="C347" s="7"/>
      <c r="D347" s="7"/>
      <c r="E347" s="7"/>
    </row>
    <row r="354" ht="15.75">
      <c r="A354" s="7"/>
    </row>
    <row r="356" spans="2:5" ht="15.75">
      <c r="B356" s="7"/>
      <c r="C356" s="7"/>
      <c r="D356" s="7"/>
      <c r="E356" s="7"/>
    </row>
    <row r="361" spans="2:5" ht="15.75">
      <c r="B361" s="7"/>
      <c r="C361" s="7"/>
      <c r="D361" s="7"/>
      <c r="E361" s="7"/>
    </row>
    <row r="363" ht="15.75">
      <c r="A363" s="7"/>
    </row>
    <row r="368" ht="15.75">
      <c r="A368" s="7"/>
    </row>
    <row r="383" spans="2:5" ht="15.75">
      <c r="B383" s="8"/>
      <c r="C383" s="8"/>
      <c r="D383" s="8"/>
      <c r="E383" s="8"/>
    </row>
    <row r="384" spans="2:5" ht="15.75">
      <c r="B384" s="9"/>
      <c r="C384" s="9"/>
      <c r="D384" s="9"/>
      <c r="E384" s="9"/>
    </row>
    <row r="385" spans="2:5" ht="15.75">
      <c r="B385" s="10"/>
      <c r="C385" s="10"/>
      <c r="D385" s="10"/>
      <c r="E385" s="10"/>
    </row>
    <row r="386" spans="2:5" ht="15.75">
      <c r="B386" s="10"/>
      <c r="C386" s="10"/>
      <c r="D386" s="10"/>
      <c r="E386" s="10"/>
    </row>
    <row r="387" spans="2:5" ht="15.75">
      <c r="B387" s="10"/>
      <c r="C387" s="10"/>
      <c r="D387" s="10"/>
      <c r="E387" s="10"/>
    </row>
    <row r="388" spans="2:5" ht="15.75">
      <c r="B388" s="10"/>
      <c r="C388" s="10"/>
      <c r="D388" s="10"/>
      <c r="E388" s="10"/>
    </row>
    <row r="389" spans="2:5" ht="15.75">
      <c r="B389" s="10"/>
      <c r="C389" s="10"/>
      <c r="D389" s="10"/>
      <c r="E389" s="10"/>
    </row>
    <row r="390" spans="1:5" ht="15.75">
      <c r="A390" s="8"/>
      <c r="B390" s="10"/>
      <c r="C390" s="10"/>
      <c r="D390" s="10"/>
      <c r="E390" s="10"/>
    </row>
    <row r="391" spans="1:5" ht="15.75">
      <c r="A391" s="9"/>
      <c r="B391" s="10"/>
      <c r="C391" s="10"/>
      <c r="D391" s="10"/>
      <c r="E391" s="10"/>
    </row>
    <row r="392" spans="1:5" ht="15.75">
      <c r="A392" s="10"/>
      <c r="B392" s="10"/>
      <c r="C392" s="10"/>
      <c r="D392" s="10"/>
      <c r="E392" s="10"/>
    </row>
    <row r="393" spans="1:5" ht="15.75">
      <c r="A393" s="10"/>
      <c r="B393" s="10"/>
      <c r="C393" s="10"/>
      <c r="D393" s="10"/>
      <c r="E393" s="10"/>
    </row>
    <row r="394" spans="1:5" ht="15.75">
      <c r="A394" s="10"/>
      <c r="B394" s="10"/>
      <c r="C394" s="10"/>
      <c r="D394" s="10"/>
      <c r="E394" s="10"/>
    </row>
    <row r="395" spans="1:5" ht="15.75">
      <c r="A395" s="10"/>
      <c r="B395" s="10"/>
      <c r="C395" s="10"/>
      <c r="D395" s="10"/>
      <c r="E395" s="10"/>
    </row>
    <row r="396" spans="1:5" ht="15.75">
      <c r="A396" s="10"/>
      <c r="B396" s="10"/>
      <c r="C396" s="10"/>
      <c r="D396" s="10"/>
      <c r="E396" s="10"/>
    </row>
    <row r="397" spans="1:5" ht="15.75">
      <c r="A397" s="10"/>
      <c r="B397" s="10"/>
      <c r="C397" s="10"/>
      <c r="D397" s="10"/>
      <c r="E397" s="10"/>
    </row>
    <row r="398" ht="15.75">
      <c r="A398" s="10"/>
    </row>
    <row r="399" ht="15.75">
      <c r="A399" s="10"/>
    </row>
    <row r="400" spans="1:5" ht="15.75">
      <c r="A400" s="10"/>
      <c r="B400" s="7"/>
      <c r="C400" s="7"/>
      <c r="D400" s="7"/>
      <c r="E400" s="7"/>
    </row>
    <row r="401" ht="15.75">
      <c r="A401" s="10"/>
    </row>
    <row r="402" ht="15.75">
      <c r="A402" s="10"/>
    </row>
    <row r="403" spans="1:5" ht="15.75">
      <c r="A403" s="10"/>
      <c r="B403" s="7"/>
      <c r="C403" s="7"/>
      <c r="D403" s="7"/>
      <c r="E403" s="7"/>
    </row>
    <row r="404" ht="15.75">
      <c r="A404" s="10"/>
    </row>
    <row r="407" ht="15.75">
      <c r="A407" s="7"/>
    </row>
    <row r="410" ht="15.75">
      <c r="A410" s="7"/>
    </row>
    <row r="411" spans="2:5" ht="15.75">
      <c r="B411" s="7"/>
      <c r="C411" s="7"/>
      <c r="D411" s="7"/>
      <c r="E411" s="7"/>
    </row>
    <row r="414" spans="2:5" ht="15.75">
      <c r="B414" s="8"/>
      <c r="C414" s="8"/>
      <c r="D414" s="8"/>
      <c r="E414" s="8"/>
    </row>
    <row r="415" spans="2:5" ht="15.75">
      <c r="B415" s="9"/>
      <c r="C415" s="9"/>
      <c r="D415" s="9"/>
      <c r="E415" s="9"/>
    </row>
    <row r="416" spans="2:5" ht="15.75">
      <c r="B416" s="10"/>
      <c r="C416" s="10"/>
      <c r="D416" s="10"/>
      <c r="E416" s="10"/>
    </row>
    <row r="417" spans="2:5" ht="15.75">
      <c r="B417" s="10"/>
      <c r="C417" s="10"/>
      <c r="D417" s="10"/>
      <c r="E417" s="10"/>
    </row>
    <row r="418" spans="1:5" ht="15.75">
      <c r="A418" s="7"/>
      <c r="B418" s="10"/>
      <c r="C418" s="10"/>
      <c r="D418" s="10"/>
      <c r="E418" s="10"/>
    </row>
    <row r="419" spans="2:5" ht="15.75">
      <c r="B419" s="10"/>
      <c r="C419" s="10"/>
      <c r="D419" s="10"/>
      <c r="E419" s="10"/>
    </row>
    <row r="420" spans="2:5" ht="15.75">
      <c r="B420" s="10"/>
      <c r="C420" s="10"/>
      <c r="D420" s="10"/>
      <c r="E420" s="10"/>
    </row>
    <row r="421" spans="1:5" ht="15.75">
      <c r="A421" s="8"/>
      <c r="B421" s="10"/>
      <c r="C421" s="10"/>
      <c r="D421" s="10"/>
      <c r="E421" s="10"/>
    </row>
    <row r="422" spans="1:5" ht="15.75">
      <c r="A422" s="9"/>
      <c r="B422" s="10"/>
      <c r="C422" s="10"/>
      <c r="D422" s="10"/>
      <c r="E422" s="10"/>
    </row>
    <row r="423" spans="1:5" ht="15.75">
      <c r="A423" s="10"/>
      <c r="B423" s="10"/>
      <c r="C423" s="10"/>
      <c r="D423" s="10"/>
      <c r="E423" s="10"/>
    </row>
    <row r="424" spans="1:5" ht="15.75">
      <c r="A424" s="10"/>
      <c r="B424" s="10"/>
      <c r="C424" s="10"/>
      <c r="D424" s="10"/>
      <c r="E424" s="10"/>
    </row>
    <row r="425" spans="1:5" ht="15.75">
      <c r="A425" s="10"/>
      <c r="B425" s="10"/>
      <c r="C425" s="10"/>
      <c r="D425" s="10"/>
      <c r="E425" s="10"/>
    </row>
    <row r="426" spans="1:5" ht="15.75">
      <c r="A426" s="10"/>
      <c r="B426" s="10"/>
      <c r="C426" s="10"/>
      <c r="D426" s="10"/>
      <c r="E426" s="10"/>
    </row>
    <row r="427" spans="1:5" ht="15.75">
      <c r="A427" s="10"/>
      <c r="B427" s="10"/>
      <c r="C427" s="10"/>
      <c r="D427" s="10"/>
      <c r="E427" s="10"/>
    </row>
    <row r="428" spans="1:5" ht="15.75">
      <c r="A428" s="10"/>
      <c r="B428" s="10"/>
      <c r="C428" s="10"/>
      <c r="D428" s="10"/>
      <c r="E428" s="10"/>
    </row>
    <row r="429" spans="1:5" ht="15.75">
      <c r="A429" s="10"/>
      <c r="B429" s="10"/>
      <c r="C429" s="10"/>
      <c r="D429" s="10"/>
      <c r="E429" s="10"/>
    </row>
    <row r="430" spans="1:5" ht="15.75">
      <c r="A430" s="10"/>
      <c r="B430" s="10"/>
      <c r="C430" s="10"/>
      <c r="D430" s="10"/>
      <c r="E430" s="10"/>
    </row>
    <row r="431" spans="1:5" ht="15.75">
      <c r="A431" s="10"/>
      <c r="B431" s="10"/>
      <c r="C431" s="10"/>
      <c r="D431" s="10"/>
      <c r="E431" s="10"/>
    </row>
    <row r="432" spans="1:5" ht="15.75">
      <c r="A432" s="10"/>
      <c r="B432" s="10"/>
      <c r="C432" s="10"/>
      <c r="D432" s="10"/>
      <c r="E432" s="10"/>
    </row>
    <row r="433" spans="1:5" ht="15.75">
      <c r="A433" s="10"/>
      <c r="B433" s="10"/>
      <c r="C433" s="10"/>
      <c r="D433" s="10"/>
      <c r="E433" s="10"/>
    </row>
    <row r="434" spans="1:5" ht="15.75">
      <c r="A434" s="10"/>
      <c r="B434" s="10"/>
      <c r="C434" s="10"/>
      <c r="D434" s="10"/>
      <c r="E434" s="10"/>
    </row>
    <row r="435" spans="1:5" ht="15.75">
      <c r="A435" s="10"/>
      <c r="B435" s="10"/>
      <c r="C435" s="10"/>
      <c r="D435" s="10"/>
      <c r="E435" s="10"/>
    </row>
    <row r="436" spans="1:5" ht="15.75">
      <c r="A436" s="10"/>
      <c r="B436" s="10"/>
      <c r="C436" s="10"/>
      <c r="D436" s="10"/>
      <c r="E436" s="10"/>
    </row>
    <row r="437" spans="1:5" ht="15.75">
      <c r="A437" s="10"/>
      <c r="B437" s="10"/>
      <c r="C437" s="10"/>
      <c r="D437" s="10"/>
      <c r="E437" s="10"/>
    </row>
    <row r="438" spans="1:5" ht="15.75">
      <c r="A438" s="10"/>
      <c r="B438" s="10"/>
      <c r="C438" s="10"/>
      <c r="D438" s="10"/>
      <c r="E438" s="10"/>
    </row>
    <row r="439" spans="1:5" ht="15.75">
      <c r="A439" s="10"/>
      <c r="B439" s="10"/>
      <c r="C439" s="10"/>
      <c r="D439" s="10"/>
      <c r="E439" s="10"/>
    </row>
    <row r="440" spans="1:5" ht="15.75">
      <c r="A440" s="10"/>
      <c r="B440" s="10"/>
      <c r="C440" s="10"/>
      <c r="D440" s="10"/>
      <c r="E440" s="10"/>
    </row>
    <row r="441" spans="1:5" ht="15.75">
      <c r="A441" s="10"/>
      <c r="B441" s="10"/>
      <c r="C441" s="10"/>
      <c r="D441" s="10"/>
      <c r="E441" s="10"/>
    </row>
    <row r="442" spans="1:5" ht="15.75">
      <c r="A442" s="10"/>
      <c r="B442" s="10"/>
      <c r="C442" s="10"/>
      <c r="D442" s="10"/>
      <c r="E442" s="10"/>
    </row>
    <row r="443" spans="1:5" ht="15.75">
      <c r="A443" s="10"/>
      <c r="B443" s="10"/>
      <c r="C443" s="10"/>
      <c r="D443" s="10"/>
      <c r="E443" s="10"/>
    </row>
    <row r="444" spans="1:5" ht="15.75">
      <c r="A444" s="10"/>
      <c r="B444" s="10"/>
      <c r="C444" s="10"/>
      <c r="D444" s="10"/>
      <c r="E444" s="10"/>
    </row>
    <row r="445" spans="1:5" ht="15.75">
      <c r="A445" s="10"/>
      <c r="B445" s="10"/>
      <c r="C445" s="10"/>
      <c r="D445" s="10"/>
      <c r="E445" s="10"/>
    </row>
    <row r="446" spans="1:5" ht="15.75">
      <c r="A446" s="10"/>
      <c r="B446" s="10"/>
      <c r="C446" s="10"/>
      <c r="D446" s="10"/>
      <c r="E446" s="10"/>
    </row>
    <row r="447" spans="1:5" ht="15.75">
      <c r="A447" s="10"/>
      <c r="B447" s="8"/>
      <c r="C447" s="8"/>
      <c r="D447" s="8"/>
      <c r="E447" s="8"/>
    </row>
    <row r="448" spans="1:5" ht="15.75">
      <c r="A448" s="10"/>
      <c r="B448" s="9"/>
      <c r="C448" s="9"/>
      <c r="D448" s="9"/>
      <c r="E448" s="9"/>
    </row>
    <row r="449" spans="1:5" ht="15.75">
      <c r="A449" s="10"/>
      <c r="B449" s="10"/>
      <c r="C449" s="10"/>
      <c r="D449" s="10"/>
      <c r="E449" s="10"/>
    </row>
    <row r="450" spans="1:5" ht="15.75">
      <c r="A450" s="10"/>
      <c r="B450" s="10"/>
      <c r="C450" s="10"/>
      <c r="D450" s="10"/>
      <c r="E450" s="10"/>
    </row>
    <row r="451" spans="1:5" ht="15.75">
      <c r="A451" s="10"/>
      <c r="B451" s="10"/>
      <c r="C451" s="10"/>
      <c r="D451" s="10"/>
      <c r="E451" s="10"/>
    </row>
    <row r="452" spans="1:5" ht="15.75">
      <c r="A452" s="10"/>
      <c r="B452" s="10"/>
      <c r="C452" s="10"/>
      <c r="D452" s="10"/>
      <c r="E452" s="10"/>
    </row>
    <row r="453" spans="1:5" ht="15.75">
      <c r="A453" s="10"/>
      <c r="B453" s="10"/>
      <c r="C453" s="10"/>
      <c r="D453" s="10"/>
      <c r="E453" s="10"/>
    </row>
    <row r="454" spans="1:5" ht="15.75">
      <c r="A454" s="8"/>
      <c r="B454" s="10"/>
      <c r="C454" s="10"/>
      <c r="D454" s="10"/>
      <c r="E454" s="10"/>
    </row>
    <row r="455" spans="1:5" ht="15.75">
      <c r="A455" s="9"/>
      <c r="B455" s="10"/>
      <c r="C455" s="10"/>
      <c r="D455" s="10"/>
      <c r="E455" s="10"/>
    </row>
    <row r="456" spans="1:5" ht="15.75">
      <c r="A456" s="10"/>
      <c r="B456" s="8"/>
      <c r="C456" s="8"/>
      <c r="D456" s="8"/>
      <c r="E456" s="8"/>
    </row>
    <row r="457" spans="1:5" ht="15.75">
      <c r="A457" s="10"/>
      <c r="B457" s="9"/>
      <c r="C457" s="9"/>
      <c r="D457" s="9"/>
      <c r="E457" s="9"/>
    </row>
    <row r="458" spans="1:5" ht="15.75">
      <c r="A458" s="10"/>
      <c r="B458" s="10"/>
      <c r="C458" s="10"/>
      <c r="D458" s="10"/>
      <c r="E458" s="10"/>
    </row>
    <row r="459" spans="1:5" ht="15.75">
      <c r="A459" s="10"/>
      <c r="B459" s="10"/>
      <c r="C459" s="10"/>
      <c r="D459" s="10"/>
      <c r="E459" s="10"/>
    </row>
    <row r="460" spans="1:5" ht="15.75">
      <c r="A460" s="10"/>
      <c r="B460" s="10"/>
      <c r="C460" s="10"/>
      <c r="D460" s="10"/>
      <c r="E460" s="10"/>
    </row>
    <row r="461" spans="1:5" ht="15.75">
      <c r="A461" s="10"/>
      <c r="B461" s="10"/>
      <c r="C461" s="10"/>
      <c r="D461" s="10"/>
      <c r="E461" s="10"/>
    </row>
    <row r="462" ht="15.75">
      <c r="A462" s="10"/>
    </row>
    <row r="463" spans="1:5" ht="15.75">
      <c r="A463" s="8"/>
      <c r="B463" s="10"/>
      <c r="C463" s="10"/>
      <c r="D463" s="10"/>
      <c r="E463" s="10"/>
    </row>
    <row r="464" spans="1:5" ht="15.75">
      <c r="A464" s="9"/>
      <c r="B464" s="10"/>
      <c r="C464" s="10"/>
      <c r="D464" s="10"/>
      <c r="E464" s="10"/>
    </row>
    <row r="465" spans="1:5" ht="15.75">
      <c r="A465" s="10"/>
      <c r="B465" s="10"/>
      <c r="C465" s="10"/>
      <c r="D465" s="10"/>
      <c r="E465" s="10"/>
    </row>
    <row r="466" spans="1:5" ht="15.75">
      <c r="A466" s="10"/>
      <c r="B466" s="10"/>
      <c r="C466" s="10"/>
      <c r="D466" s="10"/>
      <c r="E466" s="10"/>
    </row>
    <row r="467" spans="1:5" ht="15.75">
      <c r="A467" s="10"/>
      <c r="B467" s="10"/>
      <c r="C467" s="10"/>
      <c r="D467" s="10"/>
      <c r="E467" s="10"/>
    </row>
    <row r="468" spans="1:5" ht="15.75">
      <c r="A468" s="10"/>
      <c r="B468" s="8"/>
      <c r="C468" s="8"/>
      <c r="D468" s="8"/>
      <c r="E468" s="8"/>
    </row>
    <row r="469" spans="2:5" ht="15.75">
      <c r="B469" s="9"/>
      <c r="C469" s="9"/>
      <c r="D469" s="9"/>
      <c r="E469" s="9"/>
    </row>
    <row r="470" spans="1:5" ht="15.75">
      <c r="A470" s="10"/>
      <c r="B470" s="10"/>
      <c r="C470" s="10"/>
      <c r="D470" s="10"/>
      <c r="E470" s="10"/>
    </row>
    <row r="471" spans="1:5" ht="15.75">
      <c r="A471" s="10"/>
      <c r="B471" s="10"/>
      <c r="C471" s="10"/>
      <c r="D471" s="10"/>
      <c r="E471" s="10"/>
    </row>
    <row r="472" spans="1:5" ht="15.75">
      <c r="A472" s="10"/>
      <c r="B472" s="10"/>
      <c r="C472" s="10"/>
      <c r="D472" s="10"/>
      <c r="E472" s="10"/>
    </row>
    <row r="473" spans="1:5" ht="15.75">
      <c r="A473" s="10"/>
      <c r="B473" s="10"/>
      <c r="C473" s="10"/>
      <c r="D473" s="10"/>
      <c r="E473" s="10"/>
    </row>
    <row r="474" spans="1:5" ht="15.75">
      <c r="A474" s="10"/>
      <c r="B474" s="10"/>
      <c r="C474" s="10"/>
      <c r="D474" s="10"/>
      <c r="E474" s="10"/>
    </row>
    <row r="475" spans="1:5" ht="15.75">
      <c r="A475" s="8"/>
      <c r="B475" s="10"/>
      <c r="C475" s="10"/>
      <c r="D475" s="10"/>
      <c r="E475" s="10"/>
    </row>
    <row r="476" spans="1:5" ht="15.75">
      <c r="A476" s="9"/>
      <c r="B476" s="10"/>
      <c r="C476" s="10"/>
      <c r="D476" s="10"/>
      <c r="E476" s="10"/>
    </row>
    <row r="477" spans="1:5" ht="15.75">
      <c r="A477" s="10"/>
      <c r="B477" s="8"/>
      <c r="C477" s="8"/>
      <c r="D477" s="8"/>
      <c r="E477" s="8"/>
    </row>
    <row r="478" spans="1:5" ht="15.75">
      <c r="A478" s="10"/>
      <c r="B478" s="9"/>
      <c r="C478" s="9"/>
      <c r="D478" s="9"/>
      <c r="E478" s="9"/>
    </row>
    <row r="479" spans="1:5" ht="15.75">
      <c r="A479" s="10"/>
      <c r="B479" s="10"/>
      <c r="C479" s="10"/>
      <c r="D479" s="10"/>
      <c r="E479" s="10"/>
    </row>
    <row r="480" spans="1:5" ht="15.75">
      <c r="A480" s="10"/>
      <c r="B480" s="10"/>
      <c r="C480" s="10"/>
      <c r="D480" s="10"/>
      <c r="E480" s="10"/>
    </row>
    <row r="481" spans="1:5" ht="15.75">
      <c r="A481" s="10"/>
      <c r="B481" s="10"/>
      <c r="C481" s="10"/>
      <c r="D481" s="10"/>
      <c r="E481" s="10"/>
    </row>
    <row r="482" spans="1:5" ht="15.75">
      <c r="A482" s="10"/>
      <c r="B482" s="10"/>
      <c r="C482" s="10"/>
      <c r="D482" s="10"/>
      <c r="E482" s="10"/>
    </row>
    <row r="483" spans="1:5" ht="15.75">
      <c r="A483" s="10"/>
      <c r="B483" s="10"/>
      <c r="C483" s="10"/>
      <c r="D483" s="10"/>
      <c r="E483" s="10"/>
    </row>
    <row r="484" spans="1:5" ht="15.75">
      <c r="A484" s="8"/>
      <c r="B484" s="10"/>
      <c r="C484" s="10"/>
      <c r="D484" s="10"/>
      <c r="E484" s="10"/>
    </row>
    <row r="485" spans="1:5" ht="15.75">
      <c r="A485" s="9"/>
      <c r="B485" s="10"/>
      <c r="C485" s="10"/>
      <c r="D485" s="10"/>
      <c r="E485" s="10"/>
    </row>
    <row r="486" spans="1:5" ht="15.75">
      <c r="A486" s="10"/>
      <c r="B486" s="8"/>
      <c r="C486" s="8"/>
      <c r="D486" s="8"/>
      <c r="E486" s="8"/>
    </row>
    <row r="487" spans="1:5" ht="15.75">
      <c r="A487" s="10"/>
      <c r="B487" s="9"/>
      <c r="C487" s="9"/>
      <c r="D487" s="9"/>
      <c r="E487" s="9"/>
    </row>
    <row r="488" ht="15.75">
      <c r="A488" s="10"/>
    </row>
    <row r="489" ht="15.75">
      <c r="A489" s="10"/>
    </row>
    <row r="490" ht="15.75">
      <c r="A490" s="10"/>
    </row>
    <row r="491" ht="15.75">
      <c r="A491" s="10"/>
    </row>
    <row r="492" ht="15.75">
      <c r="A492" s="10"/>
    </row>
    <row r="493" ht="15.75">
      <c r="A493" s="8"/>
    </row>
    <row r="494" ht="15.75">
      <c r="A494" s="9"/>
    </row>
    <row r="495" spans="2:5" ht="15.75">
      <c r="B495" s="6"/>
      <c r="C495" s="6"/>
      <c r="D495" s="6"/>
      <c r="E495" s="6"/>
    </row>
    <row r="496" spans="2:5" ht="15.75">
      <c r="B496" s="7"/>
      <c r="C496" s="7"/>
      <c r="D496" s="7"/>
      <c r="E496" s="7"/>
    </row>
    <row r="502" ht="15.75">
      <c r="A502" s="6"/>
    </row>
    <row r="503" ht="15.75">
      <c r="A503" s="7"/>
    </row>
    <row r="504" spans="2:5" ht="15.75">
      <c r="B504" s="6"/>
      <c r="C504" s="6"/>
      <c r="D504" s="6"/>
      <c r="E504" s="6"/>
    </row>
    <row r="505" spans="2:5" ht="15.75">
      <c r="B505" s="7"/>
      <c r="C505" s="7"/>
      <c r="D505" s="7"/>
      <c r="E505" s="7"/>
    </row>
    <row r="511" ht="15.75">
      <c r="A511" s="6"/>
    </row>
    <row r="512" ht="15.75">
      <c r="A512" s="7"/>
    </row>
    <row r="513" spans="2:5" ht="15.75">
      <c r="B513" s="6"/>
      <c r="C513" s="6"/>
      <c r="D513" s="6"/>
      <c r="E513" s="6"/>
    </row>
    <row r="514" spans="2:5" ht="15.75">
      <c r="B514" s="7"/>
      <c r="C514" s="7"/>
      <c r="D514" s="7"/>
      <c r="E514" s="7"/>
    </row>
    <row r="520" ht="15.75">
      <c r="A520" s="6"/>
    </row>
    <row r="521" ht="15.75">
      <c r="A521" s="7"/>
    </row>
    <row r="522" spans="2:5" ht="15.75">
      <c r="B522" s="6"/>
      <c r="C522" s="6"/>
      <c r="D522" s="6"/>
      <c r="E522" s="6"/>
    </row>
    <row r="523" spans="2:5" ht="15.75">
      <c r="B523" s="7"/>
      <c r="C523" s="7"/>
      <c r="D523" s="7"/>
      <c r="E523" s="7"/>
    </row>
    <row r="529" ht="15.75">
      <c r="A529" s="6"/>
    </row>
    <row r="530" ht="15.75">
      <c r="A530" s="7"/>
    </row>
    <row r="534" spans="2:5" ht="15.75">
      <c r="B534" s="6"/>
      <c r="C534" s="6"/>
      <c r="D534" s="6"/>
      <c r="E534" s="6"/>
    </row>
    <row r="535" spans="2:5" ht="15.75">
      <c r="B535" s="7"/>
      <c r="C535" s="7"/>
      <c r="D535" s="7"/>
      <c r="E535" s="7"/>
    </row>
    <row r="541" ht="15.75">
      <c r="A541" s="6"/>
    </row>
    <row r="542" ht="15.75">
      <c r="A542" s="7"/>
    </row>
    <row r="546" spans="2:5" ht="15.75">
      <c r="B546" s="6"/>
      <c r="C546" s="6"/>
      <c r="D546" s="6"/>
      <c r="E546" s="6"/>
    </row>
    <row r="547" spans="2:5" ht="15.75">
      <c r="B547" s="7"/>
      <c r="C547" s="7"/>
      <c r="D547" s="7"/>
      <c r="E547" s="7"/>
    </row>
    <row r="553" ht="15.75">
      <c r="A553" s="6"/>
    </row>
    <row r="554" ht="15.75">
      <c r="A554" s="7"/>
    </row>
    <row r="555" spans="2:5" ht="15.75">
      <c r="B555" s="6"/>
      <c r="C555" s="6"/>
      <c r="D555" s="6"/>
      <c r="E555" s="6"/>
    </row>
    <row r="556" spans="2:5" ht="15.75">
      <c r="B556" s="7"/>
      <c r="C556" s="7"/>
      <c r="D556" s="7"/>
      <c r="E556" s="7"/>
    </row>
    <row r="562" ht="15.75">
      <c r="A562" s="6"/>
    </row>
    <row r="563" ht="15.75">
      <c r="A563" s="7"/>
    </row>
    <row r="564" spans="2:5" ht="15.75">
      <c r="B564" s="6"/>
      <c r="C564" s="6"/>
      <c r="D564" s="6"/>
      <c r="E564" s="6"/>
    </row>
    <row r="565" spans="2:5" ht="15.75">
      <c r="B565" s="7"/>
      <c r="C565" s="7"/>
      <c r="D565" s="7"/>
      <c r="E565" s="7"/>
    </row>
    <row r="571" ht="15.75">
      <c r="A571" s="6"/>
    </row>
    <row r="572" ht="15.75">
      <c r="A572" s="7"/>
    </row>
    <row r="573" spans="2:5" ht="15.75">
      <c r="B573" s="6"/>
      <c r="C573" s="6"/>
      <c r="D573" s="6"/>
      <c r="E573" s="6"/>
    </row>
    <row r="574" spans="2:5" ht="15.75">
      <c r="B574" s="7"/>
      <c r="C574" s="7"/>
      <c r="D574" s="7"/>
      <c r="E574" s="7"/>
    </row>
    <row r="580" ht="15.75">
      <c r="A580" s="6"/>
    </row>
    <row r="581" ht="15.75">
      <c r="A581" s="7"/>
    </row>
    <row r="582" spans="2:5" ht="15.75">
      <c r="B582" s="6"/>
      <c r="C582" s="6"/>
      <c r="D582" s="6"/>
      <c r="E582" s="6"/>
    </row>
    <row r="583" spans="2:5" ht="15.75">
      <c r="B583" s="7"/>
      <c r="C583" s="7"/>
      <c r="D583" s="7"/>
      <c r="E583" s="7"/>
    </row>
    <row r="589" ht="15.75">
      <c r="A589" s="6"/>
    </row>
    <row r="590" ht="15.75">
      <c r="A590" s="7"/>
    </row>
    <row r="591" spans="2:5" ht="15.75">
      <c r="B591" s="6"/>
      <c r="C591" s="6"/>
      <c r="D591" s="6"/>
      <c r="E591" s="6"/>
    </row>
    <row r="592" spans="2:5" ht="15.75">
      <c r="B592" s="7"/>
      <c r="C592" s="7"/>
      <c r="D592" s="7"/>
      <c r="E592" s="7"/>
    </row>
    <row r="598" ht="15.75">
      <c r="A598" s="6"/>
    </row>
    <row r="599" ht="15.75">
      <c r="A599" s="7"/>
    </row>
    <row r="600" spans="2:5" ht="15.75">
      <c r="B600" s="6"/>
      <c r="C600" s="6"/>
      <c r="D600" s="6"/>
      <c r="E600" s="6"/>
    </row>
    <row r="601" spans="2:5" ht="15.75">
      <c r="B601" s="7"/>
      <c r="C601" s="7"/>
      <c r="D601" s="7"/>
      <c r="E601" s="7"/>
    </row>
    <row r="607" ht="15.75">
      <c r="A607" s="6"/>
    </row>
    <row r="608" ht="15.75">
      <c r="A608" s="7"/>
    </row>
    <row r="609" spans="2:5" ht="15.75">
      <c r="B609" s="6"/>
      <c r="C609" s="6"/>
      <c r="D609" s="6"/>
      <c r="E609" s="6"/>
    </row>
    <row r="610" spans="2:5" ht="15.75">
      <c r="B610" s="7"/>
      <c r="C610" s="7"/>
      <c r="D610" s="7"/>
      <c r="E610" s="7"/>
    </row>
    <row r="616" ht="15.75">
      <c r="A616" s="6"/>
    </row>
    <row r="617" ht="15.75">
      <c r="A617" s="7"/>
    </row>
    <row r="618" spans="2:5" ht="15.75">
      <c r="B618" s="6"/>
      <c r="C618" s="6"/>
      <c r="D618" s="6"/>
      <c r="E618" s="6"/>
    </row>
    <row r="619" spans="2:5" ht="15.75">
      <c r="B619" s="7"/>
      <c r="C619" s="7"/>
      <c r="D619" s="7"/>
      <c r="E619" s="7"/>
    </row>
    <row r="625" ht="15.75">
      <c r="A625" s="6"/>
    </row>
    <row r="626" ht="15.75">
      <c r="A626" s="7"/>
    </row>
    <row r="627" spans="2:5" ht="15.75">
      <c r="B627" s="6"/>
      <c r="C627" s="6"/>
      <c r="D627" s="6"/>
      <c r="E627" s="6"/>
    </row>
    <row r="628" spans="2:5" ht="15.75">
      <c r="B628" s="7"/>
      <c r="C628" s="7"/>
      <c r="D628" s="7"/>
      <c r="E628" s="7"/>
    </row>
    <row r="634" ht="15.75">
      <c r="A634" s="6"/>
    </row>
    <row r="635" ht="15.75">
      <c r="A635" s="7"/>
    </row>
    <row r="636" spans="2:5" ht="15.75">
      <c r="B636" s="6"/>
      <c r="C636" s="6"/>
      <c r="D636" s="6"/>
      <c r="E636" s="6"/>
    </row>
    <row r="637" spans="2:5" ht="15.75">
      <c r="B637" s="7"/>
      <c r="C637" s="7"/>
      <c r="D637" s="7"/>
      <c r="E637" s="7"/>
    </row>
    <row r="643" ht="15.75">
      <c r="A643" s="6"/>
    </row>
    <row r="644" ht="15.75">
      <c r="A644" s="7"/>
    </row>
    <row r="645" spans="2:5" ht="15.75">
      <c r="B645" s="6"/>
      <c r="C645" s="6"/>
      <c r="D645" s="6"/>
      <c r="E645" s="6"/>
    </row>
    <row r="646" spans="2:5" ht="15.75">
      <c r="B646" s="7"/>
      <c r="C646" s="7"/>
      <c r="D646" s="7"/>
      <c r="E646" s="7"/>
    </row>
    <row r="652" ht="15.75">
      <c r="A652" s="6"/>
    </row>
    <row r="653" ht="15.75">
      <c r="A653" s="7"/>
    </row>
    <row r="654" spans="2:5" ht="15.75">
      <c r="B654" s="6"/>
      <c r="C654" s="6"/>
      <c r="D654" s="6"/>
      <c r="E654" s="6"/>
    </row>
    <row r="655" spans="2:5" ht="15.75">
      <c r="B655" s="7"/>
      <c r="C655" s="7"/>
      <c r="D655" s="7"/>
      <c r="E655" s="7"/>
    </row>
    <row r="661" ht="15.75">
      <c r="A661" s="6"/>
    </row>
    <row r="662" ht="15.75">
      <c r="A662" s="7"/>
    </row>
    <row r="663" spans="2:5" ht="15.75">
      <c r="B663" s="6"/>
      <c r="C663" s="6"/>
      <c r="D663" s="6"/>
      <c r="E663" s="6"/>
    </row>
    <row r="664" spans="2:5" ht="15.75">
      <c r="B664" s="7"/>
      <c r="C664" s="7"/>
      <c r="D664" s="7"/>
      <c r="E664" s="7"/>
    </row>
    <row r="670" ht="15.75">
      <c r="A670" s="6"/>
    </row>
    <row r="671" ht="15.75">
      <c r="A671" s="7"/>
    </row>
    <row r="672" spans="2:5" ht="15.75">
      <c r="B672" s="6"/>
      <c r="C672" s="6"/>
      <c r="D672" s="6"/>
      <c r="E672" s="6"/>
    </row>
    <row r="673" spans="2:5" ht="15.75">
      <c r="B673" s="7"/>
      <c r="C673" s="7"/>
      <c r="D673" s="7"/>
      <c r="E673" s="7"/>
    </row>
    <row r="679" ht="15.75">
      <c r="A679" s="6"/>
    </row>
    <row r="680" ht="15.75">
      <c r="A680" s="7"/>
    </row>
    <row r="681" spans="2:5" ht="15.75">
      <c r="B681" s="6"/>
      <c r="C681" s="6"/>
      <c r="D681" s="6"/>
      <c r="E681" s="6"/>
    </row>
    <row r="682" spans="2:5" ht="15.75">
      <c r="B682" s="7"/>
      <c r="C682" s="7"/>
      <c r="D682" s="7"/>
      <c r="E682" s="7"/>
    </row>
    <row r="688" ht="15.75">
      <c r="A688" s="6"/>
    </row>
    <row r="689" ht="15.75">
      <c r="A689" s="7"/>
    </row>
    <row r="690" spans="2:5" ht="15.75">
      <c r="B690" s="6"/>
      <c r="C690" s="6"/>
      <c r="D690" s="6"/>
      <c r="E690" s="6"/>
    </row>
    <row r="691" spans="2:5" ht="15.75">
      <c r="B691" s="7"/>
      <c r="C691" s="7"/>
      <c r="D691" s="7"/>
      <c r="E691" s="7"/>
    </row>
    <row r="697" ht="15.75">
      <c r="A697" s="6"/>
    </row>
    <row r="698" ht="15.75">
      <c r="A698" s="7"/>
    </row>
    <row r="699" spans="2:5" ht="15.75">
      <c r="B699" s="6"/>
      <c r="C699" s="6"/>
      <c r="D699" s="6"/>
      <c r="E699" s="6"/>
    </row>
    <row r="700" spans="2:5" ht="15.75">
      <c r="B700" s="7"/>
      <c r="C700" s="7"/>
      <c r="D700" s="7"/>
      <c r="E700" s="7"/>
    </row>
    <row r="706" ht="15.75">
      <c r="A706" s="6"/>
    </row>
    <row r="707" ht="15.75">
      <c r="A707" s="7"/>
    </row>
    <row r="711" spans="2:5" ht="15.75">
      <c r="B711" s="6"/>
      <c r="C711" s="6"/>
      <c r="D711" s="6"/>
      <c r="E711" s="6"/>
    </row>
    <row r="712" spans="2:5" ht="15.75">
      <c r="B712" s="7"/>
      <c r="C712" s="7"/>
      <c r="D712" s="7"/>
      <c r="E712" s="7"/>
    </row>
    <row r="718" ht="15.75">
      <c r="A718" s="6"/>
    </row>
    <row r="719" ht="15.75">
      <c r="A719" s="7"/>
    </row>
    <row r="722" spans="2:5" ht="15.75">
      <c r="B722" s="6"/>
      <c r="C722" s="6"/>
      <c r="D722" s="6"/>
      <c r="E722" s="6"/>
    </row>
    <row r="723" spans="2:5" ht="15.75">
      <c r="B723" s="7"/>
      <c r="C723" s="7"/>
      <c r="D723" s="7"/>
      <c r="E723" s="7"/>
    </row>
    <row r="729" ht="15.75">
      <c r="A729" s="6"/>
    </row>
    <row r="730" ht="15.75">
      <c r="A730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6" spans="2:5" ht="15.75">
      <c r="B746" s="6"/>
      <c r="C746" s="6"/>
      <c r="D746" s="6"/>
      <c r="E746" s="6"/>
    </row>
    <row r="747" spans="2:5" ht="15.75">
      <c r="B747" s="7"/>
      <c r="C747" s="7"/>
      <c r="D747" s="7"/>
      <c r="E747" s="7"/>
    </row>
    <row r="753" ht="15.75">
      <c r="A753" s="6"/>
    </row>
    <row r="754" ht="15.75">
      <c r="A754" s="7"/>
    </row>
    <row r="758" spans="2:5" ht="15.75">
      <c r="B758" s="6"/>
      <c r="C758" s="6"/>
      <c r="D758" s="6"/>
      <c r="E758" s="6"/>
    </row>
    <row r="759" spans="2:5" ht="15.75">
      <c r="B759" s="7"/>
      <c r="C759" s="7"/>
      <c r="D759" s="7"/>
      <c r="E759" s="7"/>
    </row>
    <row r="765" ht="15.75">
      <c r="A765" s="6"/>
    </row>
    <row r="766" ht="15.75">
      <c r="A766" s="7"/>
    </row>
    <row r="770" spans="2:5" ht="15.75">
      <c r="B770" s="6"/>
      <c r="C770" s="6"/>
      <c r="D770" s="6"/>
      <c r="E770" s="6"/>
    </row>
    <row r="771" spans="2:5" ht="15.75">
      <c r="B771" s="7"/>
      <c r="C771" s="7"/>
      <c r="D771" s="7"/>
      <c r="E771" s="7"/>
    </row>
    <row r="777" ht="15.75">
      <c r="A777" s="6"/>
    </row>
    <row r="778" ht="15.75">
      <c r="A778" s="7"/>
    </row>
    <row r="782" spans="2:5" ht="15.75">
      <c r="B782" s="6"/>
      <c r="C782" s="6"/>
      <c r="D782" s="6"/>
      <c r="E782" s="6"/>
    </row>
    <row r="783" spans="2:5" ht="15.75">
      <c r="B783" s="7"/>
      <c r="C783" s="7"/>
      <c r="D783" s="7"/>
      <c r="E783" s="7"/>
    </row>
    <row r="789" ht="15.75">
      <c r="A789" s="6"/>
    </row>
    <row r="790" ht="15.75">
      <c r="A790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5" spans="2:5" ht="15.75">
      <c r="B805" s="6"/>
      <c r="C805" s="6"/>
      <c r="D805" s="6"/>
      <c r="E805" s="6"/>
    </row>
    <row r="806" spans="2:5" ht="15.75">
      <c r="B806" s="7"/>
      <c r="C806" s="7"/>
      <c r="D806" s="7"/>
      <c r="E806" s="7"/>
    </row>
    <row r="812" ht="15.75">
      <c r="A812" s="6"/>
    </row>
    <row r="813" ht="15.75">
      <c r="A813" s="7"/>
    </row>
    <row r="816" spans="2:5" ht="15.75">
      <c r="B816" s="6"/>
      <c r="C816" s="6"/>
      <c r="D816" s="6"/>
      <c r="E816" s="6"/>
    </row>
    <row r="817" spans="2:5" ht="15.75">
      <c r="B817" s="7"/>
      <c r="C817" s="7"/>
      <c r="D817" s="7"/>
      <c r="E817" s="7"/>
    </row>
    <row r="823" ht="15.75">
      <c r="A823" s="6"/>
    </row>
    <row r="824" ht="15.75">
      <c r="A824" s="7"/>
    </row>
    <row r="827" spans="2:5" ht="15.75">
      <c r="B827" s="6"/>
      <c r="C827" s="6"/>
      <c r="D827" s="6"/>
      <c r="E827" s="6"/>
    </row>
    <row r="828" spans="2:5" ht="15.75">
      <c r="B828" s="7"/>
      <c r="C828" s="7"/>
      <c r="D828" s="7"/>
      <c r="E828" s="7"/>
    </row>
    <row r="834" ht="15.75">
      <c r="A834" s="6"/>
    </row>
    <row r="835" ht="15.75">
      <c r="A835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51" spans="2:5" ht="15.75">
      <c r="B851" s="6"/>
      <c r="C851" s="6"/>
      <c r="D851" s="6"/>
      <c r="E851" s="6"/>
    </row>
    <row r="852" spans="2:5" ht="15.75">
      <c r="B852" s="7"/>
      <c r="C852" s="7"/>
      <c r="D852" s="7"/>
      <c r="E852" s="7"/>
    </row>
    <row r="858" ht="15.75">
      <c r="A858" s="6"/>
    </row>
    <row r="859" ht="15.75">
      <c r="A859" s="7"/>
    </row>
    <row r="863" spans="2:5" ht="15.75">
      <c r="B863" s="6"/>
      <c r="C863" s="6"/>
      <c r="D863" s="6"/>
      <c r="E863" s="6"/>
    </row>
    <row r="864" spans="2:5" ht="15.75">
      <c r="B864" s="7"/>
      <c r="C864" s="7"/>
      <c r="D864" s="7"/>
      <c r="E864" s="7"/>
    </row>
    <row r="870" ht="15.75">
      <c r="A870" s="6"/>
    </row>
    <row r="871" ht="15.75">
      <c r="A871" s="7"/>
    </row>
    <row r="872" spans="2:5" ht="15.75">
      <c r="B872" s="6"/>
      <c r="C872" s="6"/>
      <c r="D872" s="6"/>
      <c r="E872" s="6"/>
    </row>
    <row r="873" spans="2:5" ht="15.75">
      <c r="B873" s="7"/>
      <c r="C873" s="7"/>
      <c r="D873" s="7"/>
      <c r="E873" s="7"/>
    </row>
    <row r="879" ht="15.75">
      <c r="A879" s="6"/>
    </row>
    <row r="880" ht="15.75">
      <c r="A880" s="7"/>
    </row>
    <row r="883" spans="2:5" ht="15.75">
      <c r="B883" s="6"/>
      <c r="C883" s="6"/>
      <c r="D883" s="6"/>
      <c r="E883" s="6"/>
    </row>
    <row r="884" spans="2:5" ht="15.75">
      <c r="B884" s="7"/>
      <c r="C884" s="7"/>
      <c r="D884" s="7"/>
      <c r="E884" s="7"/>
    </row>
    <row r="890" ht="15.75">
      <c r="A890" s="6"/>
    </row>
    <row r="891" ht="15.75">
      <c r="A891" s="7"/>
    </row>
    <row r="895" spans="2:5" ht="15.75">
      <c r="B895" s="6"/>
      <c r="C895" s="6"/>
      <c r="D895" s="6"/>
      <c r="E895" s="6"/>
    </row>
    <row r="896" spans="2:5" ht="15.75">
      <c r="B896" s="7"/>
      <c r="C896" s="7"/>
      <c r="D896" s="7"/>
      <c r="E896" s="7"/>
    </row>
    <row r="902" ht="15.75">
      <c r="A902" s="6"/>
    </row>
    <row r="903" ht="15.75">
      <c r="A903" s="7"/>
    </row>
    <row r="907" spans="2:5" ht="15.75">
      <c r="B907" s="6"/>
      <c r="C907" s="6"/>
      <c r="D907" s="6"/>
      <c r="E907" s="6"/>
    </row>
    <row r="908" spans="2:5" ht="15.75">
      <c r="B908" s="7"/>
      <c r="C908" s="7"/>
      <c r="D908" s="7"/>
      <c r="E908" s="7"/>
    </row>
    <row r="914" ht="15.75">
      <c r="A914" s="6"/>
    </row>
    <row r="915" ht="15.75">
      <c r="A915" s="7"/>
    </row>
    <row r="919" spans="2:5" ht="15.75">
      <c r="B919" s="6"/>
      <c r="C919" s="6"/>
      <c r="D919" s="6"/>
      <c r="E919" s="6"/>
    </row>
    <row r="920" spans="2:5" ht="15.75">
      <c r="B920" s="7"/>
      <c r="C920" s="7"/>
      <c r="D920" s="7"/>
      <c r="E920" s="7"/>
    </row>
    <row r="926" ht="15.75">
      <c r="A926" s="6"/>
    </row>
    <row r="927" ht="15.75">
      <c r="A927" s="7"/>
    </row>
    <row r="931" spans="2:5" ht="15.75">
      <c r="B931" s="6"/>
      <c r="C931" s="6"/>
      <c r="D931" s="6"/>
      <c r="E931" s="6"/>
    </row>
    <row r="938" ht="15.75">
      <c r="A938" s="6"/>
    </row>
    <row r="943" spans="2:5" ht="15.75">
      <c r="B943" s="6"/>
      <c r="C943" s="6"/>
      <c r="D943" s="6"/>
      <c r="E943" s="6"/>
    </row>
    <row r="950" ht="15.75">
      <c r="A950" s="6"/>
    </row>
    <row r="955" spans="2:5" ht="15.75">
      <c r="B955" s="6"/>
      <c r="C955" s="6"/>
      <c r="D955" s="6"/>
      <c r="E955" s="6"/>
    </row>
    <row r="962" ht="15.75">
      <c r="A962" s="6"/>
    </row>
    <row r="967" spans="2:5" ht="15.75">
      <c r="B967" s="6"/>
      <c r="C967" s="6"/>
      <c r="D967" s="6"/>
      <c r="E967" s="6"/>
    </row>
    <row r="974" ht="15.75">
      <c r="A974" s="6"/>
    </row>
    <row r="975" spans="2:5" ht="15.75">
      <c r="B975" s="6"/>
      <c r="C975" s="6"/>
      <c r="D975" s="6"/>
      <c r="E975" s="6"/>
    </row>
    <row r="982" ht="15.75">
      <c r="A982" s="6"/>
    </row>
    <row r="987" spans="2:5" ht="15.75">
      <c r="B987" s="6"/>
      <c r="C987" s="6"/>
      <c r="D987" s="6"/>
      <c r="E987" s="6"/>
    </row>
    <row r="994" ht="15.75">
      <c r="A994" s="6"/>
    </row>
    <row r="999" spans="2:5" ht="15.75">
      <c r="B999" s="6"/>
      <c r="C999" s="6"/>
      <c r="D999" s="6"/>
      <c r="E999" s="6"/>
    </row>
    <row r="1006" ht="15.75">
      <c r="A1006" s="6"/>
    </row>
    <row r="1031" spans="2:5" ht="15.75">
      <c r="B1031" s="6"/>
      <c r="C1031" s="6"/>
      <c r="D1031" s="6"/>
      <c r="E1031" s="6"/>
    </row>
    <row r="1032" spans="2:5" ht="15.75">
      <c r="B1032" s="7"/>
      <c r="C1032" s="7"/>
      <c r="D1032" s="7"/>
      <c r="E1032" s="7"/>
    </row>
    <row r="1038" ht="15.75">
      <c r="A1038" s="6"/>
    </row>
    <row r="1039" ht="15.75">
      <c r="A1039" s="7"/>
    </row>
    <row r="1043" spans="2:5" ht="15.75">
      <c r="B1043" s="6"/>
      <c r="C1043" s="6"/>
      <c r="D1043" s="6"/>
      <c r="E1043" s="6"/>
    </row>
    <row r="1044" spans="2:5" ht="15.75">
      <c r="B1044" s="7"/>
      <c r="C1044" s="7"/>
      <c r="D1044" s="7"/>
      <c r="E1044" s="7"/>
    </row>
    <row r="1050" ht="15.75">
      <c r="A1050" s="6"/>
    </row>
    <row r="1051" ht="15.75">
      <c r="A1051" s="7"/>
    </row>
    <row r="1055" spans="2:5" ht="15.75">
      <c r="B1055" s="6"/>
      <c r="C1055" s="6"/>
      <c r="D1055" s="6"/>
      <c r="E1055" s="6"/>
    </row>
    <row r="1062" ht="15.75">
      <c r="A1062" s="6"/>
    </row>
    <row r="1068" spans="2:5" ht="15.75">
      <c r="B1068" s="7"/>
      <c r="C1068" s="7"/>
      <c r="D1068" s="7"/>
      <c r="E1068" s="7"/>
    </row>
    <row r="1069" spans="2:5" ht="15.75">
      <c r="B1069" s="7"/>
      <c r="C1069" s="7"/>
      <c r="D1069" s="7"/>
      <c r="E1069" s="7"/>
    </row>
    <row r="1070" spans="2:5" ht="15.75">
      <c r="B1070" s="7"/>
      <c r="C1070" s="7"/>
      <c r="D1070" s="7"/>
      <c r="E1070" s="7"/>
    </row>
    <row r="1071" spans="2:5" ht="15.75">
      <c r="B1071" s="7"/>
      <c r="C1071" s="7"/>
      <c r="D1071" s="7"/>
      <c r="E1071" s="7"/>
    </row>
    <row r="1072" spans="2:5" ht="15.75">
      <c r="B1072" s="7"/>
      <c r="C1072" s="7"/>
      <c r="D1072" s="7"/>
      <c r="E1072" s="7"/>
    </row>
    <row r="1075" ht="15.75">
      <c r="A1075" s="7"/>
    </row>
    <row r="1076" ht="15.75">
      <c r="A1076" s="7"/>
    </row>
    <row r="1077" ht="15.75">
      <c r="A1077" s="7"/>
    </row>
    <row r="1078" ht="15.75">
      <c r="A1078" s="7"/>
    </row>
    <row r="1079" ht="15.75">
      <c r="A1079" s="7"/>
    </row>
    <row r="1090" spans="2:5" ht="15.75">
      <c r="B1090" s="6"/>
      <c r="C1090" s="6"/>
      <c r="D1090" s="6"/>
      <c r="E1090" s="6"/>
    </row>
    <row r="1091" spans="2:5" ht="15.75">
      <c r="B1091" s="7"/>
      <c r="C1091" s="7"/>
      <c r="D1091" s="7"/>
      <c r="E1091" s="7"/>
    </row>
    <row r="1095" spans="2:5" ht="15.75">
      <c r="B1095" s="6"/>
      <c r="C1095" s="6"/>
      <c r="D1095" s="6"/>
      <c r="E1095" s="6"/>
    </row>
    <row r="1096" spans="2:5" ht="15.75">
      <c r="B1096" s="6"/>
      <c r="C1096" s="6"/>
      <c r="D1096" s="6"/>
      <c r="E1096" s="6"/>
    </row>
    <row r="1097" ht="15.75">
      <c r="A1097" s="6"/>
    </row>
    <row r="1098" ht="15.75">
      <c r="A1098" s="7"/>
    </row>
    <row r="1100" spans="2:5" ht="15.75">
      <c r="B1100" s="6"/>
      <c r="C1100" s="6"/>
      <c r="D1100" s="6"/>
      <c r="E1100" s="6"/>
    </row>
    <row r="1102" ht="15.75">
      <c r="A1102" s="6"/>
    </row>
    <row r="1103" ht="15.75">
      <c r="A1103" s="6"/>
    </row>
    <row r="1105" spans="2:5" ht="15.75">
      <c r="B1105" s="6"/>
      <c r="C1105" s="6"/>
      <c r="D1105" s="6"/>
      <c r="E1105" s="6"/>
    </row>
    <row r="1107" ht="15.75">
      <c r="A1107" s="6"/>
    </row>
    <row r="1112" spans="1:5" ht="15.75">
      <c r="A1112" s="6"/>
      <c r="B1112" s="6"/>
      <c r="C1112" s="6"/>
      <c r="D1112" s="6"/>
      <c r="E1112" s="6"/>
    </row>
    <row r="1117" spans="2:5" ht="15.75">
      <c r="B1117" s="6"/>
      <c r="C1117" s="6"/>
      <c r="D1117" s="6"/>
      <c r="E1117" s="6"/>
    </row>
    <row r="1119" ht="15.75">
      <c r="A1119" s="6"/>
    </row>
    <row r="1124" ht="15.75">
      <c r="A1124" s="6"/>
    </row>
    <row r="1126" spans="2:5" ht="15.75">
      <c r="B1126" s="6"/>
      <c r="C1126" s="6"/>
      <c r="D1126" s="6"/>
      <c r="E1126" s="6"/>
    </row>
    <row r="1133" spans="1:5" ht="15.75">
      <c r="A1133" s="6"/>
      <c r="B1133" s="6"/>
      <c r="C1133" s="6"/>
      <c r="D1133" s="6"/>
      <c r="E1133" s="6"/>
    </row>
    <row r="1134" spans="2:5" ht="15.75">
      <c r="B1134" s="7"/>
      <c r="C1134" s="7"/>
      <c r="D1134" s="7"/>
      <c r="E1134" s="7"/>
    </row>
    <row r="1138" spans="2:5" ht="15.75">
      <c r="B1138" s="6"/>
      <c r="C1138" s="6"/>
      <c r="D1138" s="6"/>
      <c r="E1138" s="6"/>
    </row>
    <row r="1139" spans="2:5" ht="15.75">
      <c r="B1139" s="7"/>
      <c r="C1139" s="7"/>
      <c r="D1139" s="7"/>
      <c r="E1139" s="7"/>
    </row>
    <row r="1140" ht="15.75">
      <c r="A1140" s="6"/>
    </row>
    <row r="1141" ht="15.75">
      <c r="A1141" s="7"/>
    </row>
    <row r="1143" spans="2:5" ht="15.75">
      <c r="B1143" s="6"/>
      <c r="C1143" s="6"/>
      <c r="D1143" s="6"/>
      <c r="E1143" s="6"/>
    </row>
    <row r="1144" spans="2:5" ht="15.75">
      <c r="B1144" s="7"/>
      <c r="C1144" s="7"/>
      <c r="D1144" s="7"/>
      <c r="E1144" s="7"/>
    </row>
    <row r="1145" ht="15.75">
      <c r="A1145" s="6"/>
    </row>
    <row r="1146" ht="15.75">
      <c r="A1146" s="7"/>
    </row>
    <row r="1148" spans="2:5" ht="15.75">
      <c r="B1148" s="6"/>
      <c r="C1148" s="6"/>
      <c r="D1148" s="6"/>
      <c r="E1148" s="6"/>
    </row>
    <row r="1150" ht="15.75">
      <c r="A1150" s="6"/>
    </row>
    <row r="1151" ht="15.75">
      <c r="A1151" s="7"/>
    </row>
    <row r="1155" ht="15.75">
      <c r="A1155" s="6"/>
    </row>
    <row r="1203" spans="2:5" ht="15.75">
      <c r="B1203" s="7"/>
      <c r="C1203" s="7"/>
      <c r="D1203" s="7"/>
      <c r="E1203" s="7"/>
    </row>
    <row r="1210" ht="15.75">
      <c r="A1210" s="7"/>
    </row>
    <row r="1283" spans="2:5" ht="15.75">
      <c r="B1283" s="4"/>
      <c r="C1283" s="4"/>
      <c r="D1283" s="4"/>
      <c r="E1283" s="4"/>
    </row>
    <row r="1284" spans="2:5" ht="15.75">
      <c r="B1284" s="4"/>
      <c r="C1284" s="4"/>
      <c r="D1284" s="4"/>
      <c r="E1284" s="4"/>
    </row>
    <row r="1285" spans="2:5" ht="15.75">
      <c r="B1285" s="4"/>
      <c r="C1285" s="4"/>
      <c r="D1285" s="4"/>
      <c r="E1285" s="4"/>
    </row>
    <row r="1286" spans="2:5" ht="15.75">
      <c r="B1286" s="4"/>
      <c r="C1286" s="4"/>
      <c r="D1286" s="4"/>
      <c r="E1286" s="4"/>
    </row>
    <row r="1287" spans="2:5" ht="15.75">
      <c r="B1287" s="4"/>
      <c r="C1287" s="4"/>
      <c r="D1287" s="4"/>
      <c r="E1287" s="4"/>
    </row>
    <row r="1288" spans="2:5" ht="15.75">
      <c r="B1288" s="4"/>
      <c r="C1288" s="4"/>
      <c r="D1288" s="4"/>
      <c r="E1288" s="4"/>
    </row>
    <row r="1289" spans="2:5" ht="15.75">
      <c r="B1289" s="4"/>
      <c r="C1289" s="4"/>
      <c r="D1289" s="4"/>
      <c r="E1289" s="4"/>
    </row>
    <row r="1290" spans="1:5" ht="15.75">
      <c r="A1290" s="4"/>
      <c r="B1290" s="4"/>
      <c r="C1290" s="4"/>
      <c r="D1290" s="4"/>
      <c r="E1290" s="4"/>
    </row>
    <row r="1291" spans="1:5" ht="15.75">
      <c r="A1291" s="4"/>
      <c r="B1291" s="4"/>
      <c r="C1291" s="4"/>
      <c r="D1291" s="4"/>
      <c r="E1291" s="4"/>
    </row>
    <row r="1292" spans="1:5" ht="15.75">
      <c r="A1292" s="4"/>
      <c r="B1292" s="4"/>
      <c r="C1292" s="4"/>
      <c r="D1292" s="4"/>
      <c r="E1292" s="4"/>
    </row>
    <row r="1293" spans="1:5" ht="15.75">
      <c r="A1293" s="4"/>
      <c r="B1293" s="4"/>
      <c r="C1293" s="4"/>
      <c r="D1293" s="4"/>
      <c r="E1293" s="4"/>
    </row>
    <row r="1294" ht="15.75">
      <c r="A1294" s="4"/>
    </row>
    <row r="1295" ht="15.75">
      <c r="A1295" s="4"/>
    </row>
    <row r="1296" spans="1:5" ht="15.75">
      <c r="A1296" s="4"/>
      <c r="B1296" s="7"/>
      <c r="C1296" s="7"/>
      <c r="D1296" s="7"/>
      <c r="E1296" s="7"/>
    </row>
    <row r="1297" ht="15.75">
      <c r="A1297" s="4"/>
    </row>
    <row r="1298" spans="1:5" ht="15.75">
      <c r="A1298" s="4"/>
      <c r="B1298" s="7"/>
      <c r="C1298" s="7"/>
      <c r="D1298" s="7"/>
      <c r="E1298" s="7"/>
    </row>
    <row r="1299" ht="15.75">
      <c r="A1299" s="4"/>
    </row>
    <row r="1300" spans="1:5" ht="15.75">
      <c r="A1300" s="4"/>
      <c r="B1300" s="7"/>
      <c r="C1300" s="7"/>
      <c r="D1300" s="7"/>
      <c r="E1300" s="7"/>
    </row>
    <row r="1303" ht="15.75">
      <c r="A1303" s="7"/>
    </row>
    <row r="1305" ht="15.75">
      <c r="A1305" s="7"/>
    </row>
    <row r="1307" ht="15.75">
      <c r="A1307" s="7"/>
    </row>
  </sheetData>
  <sheetProtection/>
  <mergeCells count="7">
    <mergeCell ref="A9:F9"/>
    <mergeCell ref="C1:F1"/>
    <mergeCell ref="C2:F2"/>
    <mergeCell ref="C3:F3"/>
    <mergeCell ref="C4:F4"/>
    <mergeCell ref="C5:F5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2014-10-21T14:18:21Z</cp:lastPrinted>
  <dcterms:created xsi:type="dcterms:W3CDTF">1996-10-08T23:32:33Z</dcterms:created>
  <dcterms:modified xsi:type="dcterms:W3CDTF">2014-12-26T06:24:45Z</dcterms:modified>
  <cp:category/>
  <cp:version/>
  <cp:contentType/>
  <cp:contentStatus/>
</cp:coreProperties>
</file>