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<sst xmlns="http://schemas.openxmlformats.org/spreadsheetml/2006/main" count="555" uniqueCount="205">
  <si>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</si>
  <si>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</si>
  <si>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</si>
  <si>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</si>
  <si>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</si>
  <si>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</si>
  <si>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</si>
  <si>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</si>
  <si>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</si>
  <si>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</si>
  <si>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</si>
  <si>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</si>
  <si>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</si>
  <si>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</si>
  <si>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</si>
  <si>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</si>
  <si>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</si>
  <si>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</si>
  <si>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</si>
  <si>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</si>
  <si>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</si>
  <si>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</si>
  <si>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</si>
  <si>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</si>
  <si>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</si>
  <si>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</si>
  <si>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</si>
  <si>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</si>
  <si>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</si>
  <si>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</si>
  <si>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</si>
  <si>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</si>
  <si>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</si>
  <si>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</si>
  <si>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</si>
  <si>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</si>
  <si>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</si>
  <si>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</si>
  <si>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</si>
  <si>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</si>
  <si>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</si>
  <si>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</si>
  <si>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</si>
  <si>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</si>
  <si>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</si>
  <si>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</si>
  <si>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</si>
  <si>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</si>
  <si>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</si>
  <si>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</si>
  <si>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</si>
  <si>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</si>
  <si>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</si>
  <si>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</si>
  <si>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</si>
  <si>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</si>
  <si>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</si>
  <si>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</si>
  <si>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</si>
  <si>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</si>
  <si>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</si>
  <si>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</si>
  <si>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</si>
  <si>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</si>
  <si>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</si>
  <si>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</si>
  <si>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</si>
  <si>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</si>
  <si>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</si>
  <si>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</si>
  <si>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</si>
  <si>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</si>
  <si>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</si>
  <si>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</si>
  <si>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</si>
  <si>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</si>
  <si>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</si>
  <si>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</si>
  <si>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</si>
  <si>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</si>
  <si>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</si>
  <si>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</si>
  <si>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</si>
  <si>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</si>
  <si>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</si>
  <si>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</si>
  <si>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</si>
  <si>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</si>
  <si>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</si>
  <si>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</si>
  <si>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</si>
  <si>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</si>
  <si>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</si>
  <si>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</si>
  <si>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</si>
  <si>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</si>
  <si>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</si>
  <si>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</si>
  <si>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</si>
  <si>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</si>
  <si>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</si>
  <si>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52.3.1528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</si>
  <si>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</si>
  <si>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</si>
  <si>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</si>
  <si>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</si>
  <si>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</si>
  <si>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</si>
  <si>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</si>
  <si>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</si>
  <si>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</si>
  <si>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</si>
  <si>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</si>
  <si>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</si>
  <si>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</si>
  <si>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</si>
  <si>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</si>
  <si>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</si>
  <si>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</si>
  <si>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2014 год</t>
  </si>
  <si>
    <t>414</t>
  </si>
  <si>
    <t>244</t>
  </si>
  <si>
    <t>52.3</t>
  </si>
  <si>
    <t>Социальная поддержка отдельных категорий граждан</t>
  </si>
  <si>
    <t>312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</si>
  <si>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</si>
  <si>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</si>
  <si>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</si>
  <si>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</si>
  <si>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</si>
  <si>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</si>
  <si>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</si>
  <si>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</si>
  <si>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</si>
  <si>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</si>
  <si>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</si>
  <si>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</si>
  <si>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</si>
  <si>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</si>
  <si>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</si>
  <si>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</si>
  <si>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</si>
  <si>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</si>
  <si>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</si>
  <si>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</si>
  <si>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</si>
  <si>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</si>
  <si>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</si>
  <si>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</si>
  <si>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</si>
  <si>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</si>
  <si>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</si>
  <si>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</si>
  <si>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</si>
  <si>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</si>
  <si>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</si>
  <si>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</si>
  <si>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</si>
  <si>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</si>
  <si>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</si>
  <si>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</si>
  <si>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</si>
  <si>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</si>
  <si>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</si>
  <si>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</si>
  <si>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</si>
  <si>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</si>
  <si>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</si>
  <si>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</si>
  <si>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</si>
  <si>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</si>
  <si>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</si>
  <si>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</si>
  <si>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</si>
  <si>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</si>
  <si>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</si>
  <si>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</si>
  <si>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</si>
  <si>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</si>
  <si>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</si>
  <si>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</si>
  <si>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</si>
  <si>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</si>
  <si>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</si>
  <si>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</si>
  <si>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</si>
  <si>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</si>
  <si>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</si>
  <si>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Обеспечение выполнения органами местного самоуправления муниципальных образований отдельных гос. полномочий Ленинградской области в сфере адмиистративных правоотношений</t>
  </si>
  <si>
    <t>61.8.7134</t>
  </si>
  <si>
    <t>61.8.71.34</t>
  </si>
  <si>
    <t>Передача полномочий по жилищному контролю</t>
  </si>
  <si>
    <t>62.9.1301</t>
  </si>
  <si>
    <t>56.2.7088</t>
  </si>
  <si>
    <t>57.3.7088</t>
  </si>
  <si>
    <t>56.2.9558</t>
  </si>
  <si>
    <t>Государственная программа "Устойчивое общественное развитие Ленинградской области</t>
  </si>
  <si>
    <t>МЦП "Развитие части территорий Кобринского сельского поселения на 2013-2014гг"</t>
  </si>
  <si>
    <t>57.3.9558</t>
  </si>
  <si>
    <t>62.9.7202</t>
  </si>
  <si>
    <t>54.2.9538</t>
  </si>
  <si>
    <t>Поддержка муниципальног образования по развитию общественной инфраструктуры муниципального значения</t>
  </si>
  <si>
    <t>55.4</t>
  </si>
  <si>
    <t>"на земле предков А.С.Пушкина"</t>
  </si>
  <si>
    <t>№  25  от 18 июня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</si>
</sst>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/>
    </xf>
    <xf numFmtId="0" fontId="6" fillId="20" borderId="10" xfId="0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center" wrapText="1"/>
    </xf>
    <xf numFmtId="0" fontId="9" fillId="20" borderId="10" xfId="0" applyFont="1" applyFill="1" applyBorder="1" applyAlignment="1">
      <alignment vertical="top"/>
    </xf>
    <xf numFmtId="49" fontId="6" fillId="2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9" fontId="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12" fillId="0" borderId="10" xfId="0" applyNumberFormat="1" applyFont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top"/>
    </xf>
    <xf numFmtId="2" fontId="6" fillId="0" borderId="10" xfId="0" applyNumberFormat="1" applyFont="1" applyBorder="1" applyAlignment="1">
      <alignment horizontal="center" vertical="center" wrapText="1"/>
    </xf>
    <xf numFmtId="2" fontId="6" fillId="20" borderId="10" xfId="0" applyNumberFormat="1" applyFont="1" applyFill="1" applyBorder="1" applyAlignment="1">
      <alignment horizontal="center" vertical="center"/>
    </xf>
    <xf numFmtId="2" fontId="6" fillId="2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shrinkToFit="1"/>
    </xf>
    <xf numFmtId="2" fontId="9" fillId="2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49" fontId="9" fillId="20" borderId="10" xfId="0" applyNumberFormat="1" applyFont="1" applyFill="1" applyBorder="1" applyAlignment="1">
      <alignment horizontal="center" vertical="top" wrapText="1"/>
    </xf>
    <xf numFmtId="49" fontId="11" fillId="20" borderId="10" xfId="0" applyNumberFormat="1" applyFont="1" applyFill="1" applyBorder="1" applyAlignment="1">
      <alignment horizontal="left" vertical="center" wrapText="1"/>
    </xf>
    <xf numFmtId="49" fontId="9" fillId="20" borderId="10" xfId="0" applyNumberFormat="1" applyFont="1" applyFill="1" applyBorder="1" applyAlignment="1">
      <alignment horizontal="center" vertical="center" wrapText="1"/>
    </xf>
    <xf numFmtId="2" fontId="9" fillId="2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3"/>
  <sheetViews>
    <sheetView tabSelected="1" zoomScalePageLayoutView="0" workbookViewId="0" topLeftCell="A1">
      <selection activeCell="C5" sqref="C5:F5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10.57421875" style="2" customWidth="1"/>
    <col min="4" max="4" width="8.140625" style="2" customWidth="1"/>
    <col min="5" max="5" width="10.140625" style="2" customWidth="1"/>
    <col min="6" max="6" width="17.28125" style="54" customWidth="1"/>
    <col min="7" max="9" width="8.8515625" style="1" customWidth="1"/>
    <col min="10" max="10" width="18.00390625" style="1" customWidth="1"/>
    <col min="11" max="16384" width="8.8515625" style="1" customWidth="1"/>
  </cols>
  <sheetData>
    <row r="1" spans="3:15" ht="15.75">
      <c r="C1" s="62"/>
      <c r="D1" s="62"/>
      <c r="E1" s="62"/>
      <c r="F1" s="62"/>
      <c r="G1" s="3"/>
      <c r="H1" s="3"/>
      <c r="I1" s="3"/>
      <c r="J1" s="3"/>
      <c r="K1" s="3"/>
      <c r="L1" s="3"/>
      <c r="M1" s="3"/>
      <c r="N1" s="3"/>
      <c r="O1" s="3"/>
    </row>
    <row r="2" spans="3:15" ht="15.75">
      <c r="C2" s="64" t="s">
        <v>183</v>
      </c>
      <c r="D2" s="64"/>
      <c r="E2" s="64"/>
      <c r="F2" s="64"/>
      <c r="G2" s="3"/>
      <c r="H2" s="3"/>
      <c r="I2" s="3"/>
      <c r="J2" s="3"/>
      <c r="K2" s="3"/>
      <c r="L2" s="3"/>
      <c r="M2" s="3"/>
      <c r="N2" s="3"/>
      <c r="O2" s="3"/>
    </row>
    <row r="3" spans="3:15" ht="15.75">
      <c r="C3" s="63" t="s">
        <v>184</v>
      </c>
      <c r="D3" s="63"/>
      <c r="E3" s="63"/>
      <c r="F3" s="63"/>
      <c r="G3" s="3"/>
      <c r="H3" s="3"/>
      <c r="I3" s="3"/>
      <c r="J3" s="3"/>
      <c r="K3" s="3"/>
      <c r="L3" s="3"/>
      <c r="M3" s="3"/>
      <c r="N3" s="3"/>
      <c r="O3" s="3"/>
    </row>
    <row r="4" spans="3:15" ht="15.75">
      <c r="C4" s="63" t="s">
        <v>185</v>
      </c>
      <c r="D4" s="63"/>
      <c r="E4" s="63"/>
      <c r="F4" s="63"/>
      <c r="G4" s="11"/>
      <c r="H4" s="11"/>
      <c r="I4" s="11"/>
      <c r="J4" s="11"/>
      <c r="K4" s="11"/>
      <c r="L4" s="11"/>
      <c r="M4" s="11"/>
      <c r="N4" s="11"/>
      <c r="O4" s="11"/>
    </row>
    <row r="5" spans="3:6" ht="15" customHeight="1">
      <c r="C5" s="65" t="s">
        <v>204</v>
      </c>
      <c r="D5" s="65"/>
      <c r="E5" s="65"/>
      <c r="F5" s="65"/>
    </row>
    <row r="6" ht="15" customHeight="1">
      <c r="F6" s="48"/>
    </row>
    <row r="7" ht="15" customHeight="1">
      <c r="F7" s="48"/>
    </row>
    <row r="8" spans="1:6" ht="66.75" customHeight="1">
      <c r="A8" s="59" t="s">
        <v>119</v>
      </c>
      <c r="B8" s="59"/>
      <c r="C8" s="59"/>
      <c r="D8" s="59"/>
      <c r="E8" s="59"/>
      <c r="F8" s="59"/>
    </row>
    <row r="9" spans="1:6" ht="9.75" customHeight="1">
      <c r="A9" s="60"/>
      <c r="B9" s="61"/>
      <c r="C9" s="61"/>
      <c r="D9" s="61"/>
      <c r="E9" s="61"/>
      <c r="F9" s="61"/>
    </row>
    <row r="10" spans="1:6" ht="45">
      <c r="A10" s="12"/>
      <c r="B10" s="13" t="s">
        <v>5</v>
      </c>
      <c r="C10" s="13" t="s">
        <v>6</v>
      </c>
      <c r="D10" s="13" t="s">
        <v>7</v>
      </c>
      <c r="E10" s="13" t="s">
        <v>118</v>
      </c>
      <c r="F10" s="49" t="s">
        <v>182</v>
      </c>
    </row>
    <row r="11" spans="1:6" ht="15">
      <c r="A11" s="12"/>
      <c r="B11" s="21" t="s">
        <v>123</v>
      </c>
      <c r="C11" s="14" t="s">
        <v>122</v>
      </c>
      <c r="D11" s="14"/>
      <c r="E11" s="14"/>
      <c r="F11" s="50">
        <f>F12</f>
        <v>682</v>
      </c>
    </row>
    <row r="12" spans="1:6" ht="30" customHeight="1">
      <c r="A12" s="12"/>
      <c r="B12" s="15" t="s">
        <v>23</v>
      </c>
      <c r="C12" s="16" t="s">
        <v>101</v>
      </c>
      <c r="D12" s="16"/>
      <c r="E12" s="16"/>
      <c r="F12" s="47">
        <f>F14</f>
        <v>682</v>
      </c>
    </row>
    <row r="13" spans="1:6" ht="15">
      <c r="A13" s="12"/>
      <c r="B13" s="19" t="s">
        <v>125</v>
      </c>
      <c r="C13" s="13" t="s">
        <v>101</v>
      </c>
      <c r="D13" s="13" t="s">
        <v>124</v>
      </c>
      <c r="E13" s="16"/>
      <c r="F13" s="47">
        <f>F14</f>
        <v>682</v>
      </c>
    </row>
    <row r="14" spans="1:6" ht="15">
      <c r="A14" s="17"/>
      <c r="B14" s="19" t="s">
        <v>22</v>
      </c>
      <c r="C14" s="13" t="s">
        <v>101</v>
      </c>
      <c r="D14" s="13" t="s">
        <v>124</v>
      </c>
      <c r="E14" s="13" t="s">
        <v>116</v>
      </c>
      <c r="F14" s="46">
        <v>682</v>
      </c>
    </row>
    <row r="15" spans="1:6" ht="33" customHeight="1">
      <c r="A15" s="18"/>
      <c r="B15" s="21" t="s">
        <v>128</v>
      </c>
      <c r="C15" s="14" t="s">
        <v>127</v>
      </c>
      <c r="D15" s="14"/>
      <c r="E15" s="14"/>
      <c r="F15" s="50">
        <f>F16</f>
        <v>150</v>
      </c>
    </row>
    <row r="16" spans="1:6" ht="34.5" customHeight="1">
      <c r="A16" s="12"/>
      <c r="B16" s="15" t="s">
        <v>27</v>
      </c>
      <c r="C16" s="16" t="s">
        <v>53</v>
      </c>
      <c r="D16" s="16"/>
      <c r="E16" s="16"/>
      <c r="F16" s="47">
        <f>F18</f>
        <v>150</v>
      </c>
    </row>
    <row r="17" spans="1:6" ht="34.5" customHeight="1">
      <c r="A17" s="12"/>
      <c r="B17" s="19" t="s">
        <v>141</v>
      </c>
      <c r="C17" s="13" t="s">
        <v>53</v>
      </c>
      <c r="D17" s="13" t="s">
        <v>121</v>
      </c>
      <c r="E17" s="13"/>
      <c r="F17" s="47">
        <f>F18</f>
        <v>150</v>
      </c>
    </row>
    <row r="18" spans="1:6" ht="22.5" customHeight="1">
      <c r="A18" s="12"/>
      <c r="B18" s="19" t="s">
        <v>140</v>
      </c>
      <c r="C18" s="13" t="s">
        <v>53</v>
      </c>
      <c r="D18" s="13" t="s">
        <v>121</v>
      </c>
      <c r="E18" s="13" t="s">
        <v>117</v>
      </c>
      <c r="F18" s="46">
        <v>150</v>
      </c>
    </row>
    <row r="19" spans="1:6" ht="21.75" customHeight="1">
      <c r="A19" s="12"/>
      <c r="B19" s="21" t="s">
        <v>130</v>
      </c>
      <c r="C19" s="14" t="s">
        <v>129</v>
      </c>
      <c r="D19" s="14"/>
      <c r="E19" s="14"/>
      <c r="F19" s="50">
        <f>F20+F25</f>
        <v>5986.2</v>
      </c>
    </row>
    <row r="20" spans="1:6" ht="28.5">
      <c r="A20" s="12"/>
      <c r="B20" s="15" t="s">
        <v>98</v>
      </c>
      <c r="C20" s="16" t="s">
        <v>96</v>
      </c>
      <c r="D20" s="16"/>
      <c r="E20" s="16"/>
      <c r="F20" s="47">
        <f>F23+F21</f>
        <v>3736.24</v>
      </c>
    </row>
    <row r="21" spans="1:6" ht="15">
      <c r="A21" s="12"/>
      <c r="B21" s="19" t="s">
        <v>51</v>
      </c>
      <c r="C21" s="13" t="s">
        <v>96</v>
      </c>
      <c r="D21" s="13" t="s">
        <v>131</v>
      </c>
      <c r="E21" s="13"/>
      <c r="F21" s="46">
        <f>F22</f>
        <v>3188.64</v>
      </c>
    </row>
    <row r="22" spans="1:6" ht="15">
      <c r="A22" s="12"/>
      <c r="B22" s="19" t="s">
        <v>142</v>
      </c>
      <c r="C22" s="13" t="s">
        <v>96</v>
      </c>
      <c r="D22" s="13" t="s">
        <v>131</v>
      </c>
      <c r="E22" s="13" t="s">
        <v>115</v>
      </c>
      <c r="F22" s="46">
        <f>3130+58.64</f>
        <v>3188.64</v>
      </c>
    </row>
    <row r="23" spans="1:6" ht="30">
      <c r="A23" s="12"/>
      <c r="B23" s="19" t="s">
        <v>141</v>
      </c>
      <c r="C23" s="13" t="s">
        <v>96</v>
      </c>
      <c r="D23" s="13" t="s">
        <v>121</v>
      </c>
      <c r="E23" s="13"/>
      <c r="F23" s="46">
        <f>F24</f>
        <v>547.6</v>
      </c>
    </row>
    <row r="24" spans="1:6" ht="15">
      <c r="A24" s="12"/>
      <c r="B24" s="19" t="s">
        <v>142</v>
      </c>
      <c r="C24" s="13" t="s">
        <v>96</v>
      </c>
      <c r="D24" s="13" t="s">
        <v>121</v>
      </c>
      <c r="E24" s="13" t="s">
        <v>115</v>
      </c>
      <c r="F24" s="46">
        <v>547.6</v>
      </c>
    </row>
    <row r="25" spans="1:6" ht="28.5">
      <c r="A25" s="12"/>
      <c r="B25" s="15" t="s">
        <v>99</v>
      </c>
      <c r="C25" s="16" t="s">
        <v>97</v>
      </c>
      <c r="D25" s="13"/>
      <c r="E25" s="13"/>
      <c r="F25" s="47">
        <f>F28+F26</f>
        <v>2249.96</v>
      </c>
    </row>
    <row r="26" spans="1:6" ht="15">
      <c r="A26" s="12"/>
      <c r="B26" s="19" t="s">
        <v>51</v>
      </c>
      <c r="C26" s="13" t="s">
        <v>97</v>
      </c>
      <c r="D26" s="13" t="s">
        <v>131</v>
      </c>
      <c r="E26" s="13"/>
      <c r="F26" s="46">
        <f>F27</f>
        <v>1704.56</v>
      </c>
    </row>
    <row r="27" spans="1:6" ht="15">
      <c r="A27" s="12"/>
      <c r="B27" s="19" t="s">
        <v>142</v>
      </c>
      <c r="C27" s="13" t="s">
        <v>97</v>
      </c>
      <c r="D27" s="13" t="s">
        <v>131</v>
      </c>
      <c r="E27" s="13" t="s">
        <v>115</v>
      </c>
      <c r="F27" s="46">
        <f>1677+27.56</f>
        <v>1704.56</v>
      </c>
    </row>
    <row r="28" spans="1:6" ht="30" customHeight="1">
      <c r="A28" s="12"/>
      <c r="B28" s="19" t="s">
        <v>141</v>
      </c>
      <c r="C28" s="13" t="s">
        <v>97</v>
      </c>
      <c r="D28" s="13" t="s">
        <v>121</v>
      </c>
      <c r="E28" s="13"/>
      <c r="F28" s="46">
        <f>F29</f>
        <v>545.4</v>
      </c>
    </row>
    <row r="29" spans="1:6" ht="15">
      <c r="A29" s="12"/>
      <c r="B29" s="19" t="s">
        <v>142</v>
      </c>
      <c r="C29" s="13" t="s">
        <v>97</v>
      </c>
      <c r="D29" s="13" t="s">
        <v>121</v>
      </c>
      <c r="E29" s="13" t="s">
        <v>115</v>
      </c>
      <c r="F29" s="46">
        <v>545.4</v>
      </c>
    </row>
    <row r="30" spans="1:6" ht="30">
      <c r="A30" s="18"/>
      <c r="B30" s="21" t="s">
        <v>133</v>
      </c>
      <c r="C30" s="14" t="s">
        <v>132</v>
      </c>
      <c r="D30" s="14"/>
      <c r="E30" s="14"/>
      <c r="F30" s="50">
        <f>F34+F31</f>
        <v>530</v>
      </c>
    </row>
    <row r="31" spans="1:6" ht="28.5">
      <c r="A31" s="12"/>
      <c r="B31" s="15" t="s">
        <v>10</v>
      </c>
      <c r="C31" s="16" t="s">
        <v>100</v>
      </c>
      <c r="D31" s="16"/>
      <c r="E31" s="16"/>
      <c r="F31" s="47">
        <f>F32</f>
        <v>100</v>
      </c>
    </row>
    <row r="32" spans="1:6" ht="30">
      <c r="A32" s="12"/>
      <c r="B32" s="19" t="s">
        <v>141</v>
      </c>
      <c r="C32" s="13" t="s">
        <v>100</v>
      </c>
      <c r="D32" s="13" t="s">
        <v>121</v>
      </c>
      <c r="E32" s="13"/>
      <c r="F32" s="46">
        <f>F33</f>
        <v>100</v>
      </c>
    </row>
    <row r="33" spans="1:6" ht="15">
      <c r="A33" s="12"/>
      <c r="B33" s="19" t="s">
        <v>142</v>
      </c>
      <c r="C33" s="13" t="s">
        <v>100</v>
      </c>
      <c r="D33" s="13" t="s">
        <v>121</v>
      </c>
      <c r="E33" s="13" t="s">
        <v>115</v>
      </c>
      <c r="F33" s="46">
        <v>100</v>
      </c>
    </row>
    <row r="34" spans="1:6" ht="15">
      <c r="A34" s="12"/>
      <c r="B34" s="15" t="s">
        <v>203</v>
      </c>
      <c r="C34" s="16" t="s">
        <v>200</v>
      </c>
      <c r="D34" s="16"/>
      <c r="E34" s="16"/>
      <c r="F34" s="47">
        <f>F35</f>
        <v>430</v>
      </c>
    </row>
    <row r="35" spans="1:6" ht="30">
      <c r="A35" s="12"/>
      <c r="B35" s="19" t="s">
        <v>141</v>
      </c>
      <c r="C35" s="13" t="s">
        <v>200</v>
      </c>
      <c r="D35" s="13" t="s">
        <v>121</v>
      </c>
      <c r="E35" s="13"/>
      <c r="F35" s="46">
        <f>F36</f>
        <v>430</v>
      </c>
    </row>
    <row r="36" spans="1:6" ht="15">
      <c r="A36" s="12"/>
      <c r="B36" s="19" t="s">
        <v>142</v>
      </c>
      <c r="C36" s="13" t="s">
        <v>200</v>
      </c>
      <c r="D36" s="13" t="s">
        <v>121</v>
      </c>
      <c r="E36" s="13" t="s">
        <v>115</v>
      </c>
      <c r="F36" s="46">
        <v>430</v>
      </c>
    </row>
    <row r="37" spans="1:6" s="5" customFormat="1" ht="30">
      <c r="A37" s="20"/>
      <c r="B37" s="21" t="s">
        <v>137</v>
      </c>
      <c r="C37" s="14" t="s">
        <v>136</v>
      </c>
      <c r="D37" s="14"/>
      <c r="E37" s="14"/>
      <c r="F37" s="51">
        <f>F38</f>
        <v>14765.1</v>
      </c>
    </row>
    <row r="38" spans="1:6" ht="35.25" customHeight="1">
      <c r="A38" s="12"/>
      <c r="B38" s="22" t="s">
        <v>102</v>
      </c>
      <c r="C38" s="23" t="s">
        <v>135</v>
      </c>
      <c r="D38" s="23"/>
      <c r="E38" s="23"/>
      <c r="F38" s="47">
        <f>F39</f>
        <v>14765.1</v>
      </c>
    </row>
    <row r="39" spans="1:6" ht="33.75" customHeight="1">
      <c r="A39" s="12"/>
      <c r="B39" s="19" t="s">
        <v>139</v>
      </c>
      <c r="C39" s="24" t="s">
        <v>135</v>
      </c>
      <c r="D39" s="24" t="s">
        <v>120</v>
      </c>
      <c r="E39" s="24"/>
      <c r="F39" s="46">
        <f>F40</f>
        <v>14765.1</v>
      </c>
    </row>
    <row r="40" spans="1:6" ht="20.25" customHeight="1">
      <c r="A40" s="12"/>
      <c r="B40" s="19" t="s">
        <v>143</v>
      </c>
      <c r="C40" s="24" t="s">
        <v>135</v>
      </c>
      <c r="D40" s="24" t="s">
        <v>120</v>
      </c>
      <c r="E40" s="24" t="s">
        <v>112</v>
      </c>
      <c r="F40" s="46">
        <f>1000+13765.1</f>
        <v>14765.1</v>
      </c>
    </row>
    <row r="41" spans="1:6" ht="30">
      <c r="A41" s="18"/>
      <c r="B41" s="21" t="s">
        <v>134</v>
      </c>
      <c r="C41" s="25" t="s">
        <v>138</v>
      </c>
      <c r="D41" s="25"/>
      <c r="E41" s="25"/>
      <c r="F41" s="50">
        <f>F42+F45+F48</f>
        <v>2637.2</v>
      </c>
    </row>
    <row r="42" spans="1:6" ht="28.5">
      <c r="A42" s="12"/>
      <c r="B42" s="22" t="s">
        <v>20</v>
      </c>
      <c r="C42" s="23" t="s">
        <v>90</v>
      </c>
      <c r="D42" s="23"/>
      <c r="E42" s="23"/>
      <c r="F42" s="47">
        <f>F43</f>
        <v>800</v>
      </c>
    </row>
    <row r="43" spans="1:6" ht="38.25" customHeight="1">
      <c r="A43" s="26"/>
      <c r="B43" s="19" t="s">
        <v>46</v>
      </c>
      <c r="C43" s="24" t="s">
        <v>90</v>
      </c>
      <c r="D43" s="24" t="s">
        <v>45</v>
      </c>
      <c r="E43" s="24"/>
      <c r="F43" s="46">
        <f>F44</f>
        <v>800</v>
      </c>
    </row>
    <row r="44" spans="1:6" ht="23.25" customHeight="1">
      <c r="A44" s="26"/>
      <c r="B44" s="19" t="s">
        <v>143</v>
      </c>
      <c r="C44" s="24" t="s">
        <v>90</v>
      </c>
      <c r="D44" s="24" t="s">
        <v>45</v>
      </c>
      <c r="E44" s="24" t="s">
        <v>112</v>
      </c>
      <c r="F44" s="46">
        <f>500+300</f>
        <v>800</v>
      </c>
    </row>
    <row r="45" spans="1:6" ht="19.5" customHeight="1">
      <c r="A45" s="26"/>
      <c r="B45" s="15" t="s">
        <v>144</v>
      </c>
      <c r="C45" s="23" t="s">
        <v>92</v>
      </c>
      <c r="D45" s="23"/>
      <c r="E45" s="27"/>
      <c r="F45" s="47">
        <f>F46</f>
        <v>358.9</v>
      </c>
    </row>
    <row r="46" spans="1:6" ht="33.75" customHeight="1">
      <c r="A46" s="26"/>
      <c r="B46" s="19" t="s">
        <v>141</v>
      </c>
      <c r="C46" s="24" t="s">
        <v>92</v>
      </c>
      <c r="D46" s="24" t="s">
        <v>121</v>
      </c>
      <c r="E46" s="24"/>
      <c r="F46" s="46">
        <f>F47</f>
        <v>358.9</v>
      </c>
    </row>
    <row r="47" spans="1:6" ht="20.25" customHeight="1">
      <c r="A47" s="26"/>
      <c r="B47" s="19" t="s">
        <v>143</v>
      </c>
      <c r="C47" s="24" t="s">
        <v>92</v>
      </c>
      <c r="D47" s="24" t="s">
        <v>121</v>
      </c>
      <c r="E47" s="24" t="s">
        <v>112</v>
      </c>
      <c r="F47" s="46">
        <v>358.9</v>
      </c>
    </row>
    <row r="48" spans="1:6" ht="14.25">
      <c r="A48" s="26"/>
      <c r="B48" s="22" t="s">
        <v>19</v>
      </c>
      <c r="C48" s="16" t="s">
        <v>93</v>
      </c>
      <c r="D48" s="16"/>
      <c r="E48" s="16"/>
      <c r="F48" s="47">
        <f>F49+F52</f>
        <v>1478.3</v>
      </c>
    </row>
    <row r="49" spans="1:6" ht="45">
      <c r="A49" s="28"/>
      <c r="B49" s="38" t="s">
        <v>47</v>
      </c>
      <c r="C49" s="13" t="s">
        <v>93</v>
      </c>
      <c r="D49" s="13" t="s">
        <v>48</v>
      </c>
      <c r="E49" s="13"/>
      <c r="F49" s="46">
        <f>F50</f>
        <v>652.3</v>
      </c>
    </row>
    <row r="50" spans="1:6" ht="15">
      <c r="A50" s="28"/>
      <c r="B50" s="38" t="s">
        <v>145</v>
      </c>
      <c r="C50" s="13" t="s">
        <v>93</v>
      </c>
      <c r="D50" s="13" t="s">
        <v>48</v>
      </c>
      <c r="E50" s="13" t="s">
        <v>4</v>
      </c>
      <c r="F50" s="46">
        <v>652.3</v>
      </c>
    </row>
    <row r="51" spans="1:6" ht="30">
      <c r="A51" s="28"/>
      <c r="B51" s="19" t="s">
        <v>141</v>
      </c>
      <c r="C51" s="13" t="s">
        <v>93</v>
      </c>
      <c r="D51" s="13" t="s">
        <v>121</v>
      </c>
      <c r="E51" s="13"/>
      <c r="F51" s="46">
        <f>F52</f>
        <v>826</v>
      </c>
    </row>
    <row r="52" spans="1:6" ht="15">
      <c r="A52" s="29"/>
      <c r="B52" s="38" t="s">
        <v>145</v>
      </c>
      <c r="C52" s="13" t="s">
        <v>93</v>
      </c>
      <c r="D52" s="13" t="s">
        <v>121</v>
      </c>
      <c r="E52" s="13" t="s">
        <v>4</v>
      </c>
      <c r="F52" s="46">
        <v>826</v>
      </c>
    </row>
    <row r="53" spans="1:6" ht="14.25">
      <c r="A53" s="55"/>
      <c r="B53" s="56" t="s">
        <v>146</v>
      </c>
      <c r="C53" s="57" t="s">
        <v>202</v>
      </c>
      <c r="D53" s="57"/>
      <c r="E53" s="57"/>
      <c r="F53" s="58">
        <f>F54+F57+F60</f>
        <v>4985</v>
      </c>
    </row>
    <row r="54" spans="1:6" ht="14.25">
      <c r="A54" s="28"/>
      <c r="B54" s="15" t="s">
        <v>13</v>
      </c>
      <c r="C54" s="16" t="s">
        <v>54</v>
      </c>
      <c r="D54" s="16"/>
      <c r="E54" s="16"/>
      <c r="F54" s="47">
        <f>F55</f>
        <v>4200</v>
      </c>
    </row>
    <row r="55" spans="1:6" ht="30">
      <c r="A55" s="28"/>
      <c r="B55" s="19" t="s">
        <v>141</v>
      </c>
      <c r="C55" s="13" t="s">
        <v>54</v>
      </c>
      <c r="D55" s="13" t="s">
        <v>121</v>
      </c>
      <c r="E55" s="13"/>
      <c r="F55" s="46">
        <f>F56</f>
        <v>4200</v>
      </c>
    </row>
    <row r="56" spans="1:6" ht="15">
      <c r="A56" s="28"/>
      <c r="B56" s="19" t="s">
        <v>146</v>
      </c>
      <c r="C56" s="13" t="s">
        <v>54</v>
      </c>
      <c r="D56" s="13" t="s">
        <v>121</v>
      </c>
      <c r="E56" s="13" t="s">
        <v>113</v>
      </c>
      <c r="F56" s="46">
        <v>4200</v>
      </c>
    </row>
    <row r="57" spans="1:6" ht="28.5">
      <c r="A57" s="12"/>
      <c r="B57" s="15" t="s">
        <v>16</v>
      </c>
      <c r="C57" s="16" t="s">
        <v>55</v>
      </c>
      <c r="D57" s="16"/>
      <c r="E57" s="16"/>
      <c r="F57" s="47">
        <f>F59</f>
        <v>785</v>
      </c>
    </row>
    <row r="58" spans="1:6" ht="30">
      <c r="A58" s="12"/>
      <c r="B58" s="19" t="s">
        <v>141</v>
      </c>
      <c r="C58" s="13" t="s">
        <v>55</v>
      </c>
      <c r="D58" s="13" t="s">
        <v>121</v>
      </c>
      <c r="E58" s="13"/>
      <c r="F58" s="46">
        <f>F59</f>
        <v>785</v>
      </c>
    </row>
    <row r="59" spans="1:6" ht="15">
      <c r="A59" s="12"/>
      <c r="B59" s="19" t="s">
        <v>146</v>
      </c>
      <c r="C59" s="13" t="s">
        <v>55</v>
      </c>
      <c r="D59" s="13" t="s">
        <v>121</v>
      </c>
      <c r="E59" s="13" t="s">
        <v>113</v>
      </c>
      <c r="F59" s="46">
        <v>785</v>
      </c>
    </row>
    <row r="60" spans="1:6" ht="28.5">
      <c r="A60" s="28"/>
      <c r="B60" s="15" t="s">
        <v>49</v>
      </c>
      <c r="C60" s="16" t="s">
        <v>56</v>
      </c>
      <c r="D60" s="13"/>
      <c r="E60" s="13"/>
      <c r="F60" s="47">
        <f>F62</f>
        <v>0</v>
      </c>
    </row>
    <row r="61" spans="1:6" ht="30">
      <c r="A61" s="28"/>
      <c r="B61" s="19" t="s">
        <v>141</v>
      </c>
      <c r="C61" s="13" t="s">
        <v>56</v>
      </c>
      <c r="D61" s="13" t="s">
        <v>121</v>
      </c>
      <c r="E61" s="13"/>
      <c r="F61" s="46">
        <f>F62</f>
        <v>0</v>
      </c>
    </row>
    <row r="62" spans="1:6" ht="15">
      <c r="A62" s="28"/>
      <c r="B62" s="19" t="s">
        <v>146</v>
      </c>
      <c r="C62" s="13" t="s">
        <v>56</v>
      </c>
      <c r="D62" s="13" t="s">
        <v>121</v>
      </c>
      <c r="E62" s="13" t="s">
        <v>113</v>
      </c>
      <c r="F62" s="46">
        <f>15-15</f>
        <v>0</v>
      </c>
    </row>
    <row r="63" spans="1:6" ht="24.75" customHeight="1">
      <c r="A63" s="28"/>
      <c r="B63" s="21" t="s">
        <v>151</v>
      </c>
      <c r="C63" s="14" t="s">
        <v>165</v>
      </c>
      <c r="D63" s="14"/>
      <c r="E63" s="14"/>
      <c r="F63" s="50">
        <f>F64+F67</f>
        <v>885</v>
      </c>
    </row>
    <row r="64" spans="1:6" ht="42.75">
      <c r="A64" s="28"/>
      <c r="B64" s="15" t="s">
        <v>82</v>
      </c>
      <c r="C64" s="16" t="s">
        <v>81</v>
      </c>
      <c r="D64" s="16"/>
      <c r="E64" s="16"/>
      <c r="F64" s="47">
        <f>F66</f>
        <v>20</v>
      </c>
    </row>
    <row r="65" spans="1:6" ht="30">
      <c r="A65" s="28"/>
      <c r="B65" s="19" t="s">
        <v>141</v>
      </c>
      <c r="C65" s="13" t="s">
        <v>81</v>
      </c>
      <c r="D65" s="13" t="s">
        <v>121</v>
      </c>
      <c r="E65" s="13"/>
      <c r="F65" s="46">
        <f>F66</f>
        <v>20</v>
      </c>
    </row>
    <row r="66" spans="1:6" ht="34.5" customHeight="1">
      <c r="A66" s="28"/>
      <c r="B66" s="19" t="s">
        <v>147</v>
      </c>
      <c r="C66" s="13" t="s">
        <v>81</v>
      </c>
      <c r="D66" s="13" t="s">
        <v>121</v>
      </c>
      <c r="E66" s="13" t="s">
        <v>108</v>
      </c>
      <c r="F66" s="46">
        <v>20</v>
      </c>
    </row>
    <row r="67" spans="1:6" ht="28.5">
      <c r="A67" s="30"/>
      <c r="B67" s="15" t="s">
        <v>26</v>
      </c>
      <c r="C67" s="16" t="s">
        <v>85</v>
      </c>
      <c r="D67" s="16"/>
      <c r="E67" s="16"/>
      <c r="F67" s="47">
        <f>F69</f>
        <v>865</v>
      </c>
    </row>
    <row r="68" spans="1:6" ht="30">
      <c r="A68" s="30"/>
      <c r="B68" s="19" t="s">
        <v>141</v>
      </c>
      <c r="C68" s="13" t="s">
        <v>85</v>
      </c>
      <c r="D68" s="13" t="s">
        <v>121</v>
      </c>
      <c r="E68" s="13"/>
      <c r="F68" s="46">
        <f>F69</f>
        <v>865</v>
      </c>
    </row>
    <row r="69" spans="1:6" ht="21" customHeight="1">
      <c r="A69" s="28"/>
      <c r="B69" s="19" t="s">
        <v>148</v>
      </c>
      <c r="C69" s="13" t="s">
        <v>85</v>
      </c>
      <c r="D69" s="13" t="s">
        <v>121</v>
      </c>
      <c r="E69" s="13" t="s">
        <v>3</v>
      </c>
      <c r="F69" s="46">
        <v>865</v>
      </c>
    </row>
    <row r="70" spans="1:6" ht="60">
      <c r="A70" s="28"/>
      <c r="B70" s="21" t="s">
        <v>79</v>
      </c>
      <c r="C70" s="14" t="s">
        <v>164</v>
      </c>
      <c r="D70" s="14"/>
      <c r="E70" s="14"/>
      <c r="F70" s="50">
        <f>F71+F80+F74+F77</f>
        <v>358.9</v>
      </c>
    </row>
    <row r="71" spans="1:6" ht="42.75">
      <c r="A71" s="28"/>
      <c r="B71" s="15" t="s">
        <v>9</v>
      </c>
      <c r="C71" s="16" t="s">
        <v>78</v>
      </c>
      <c r="D71" s="13"/>
      <c r="E71" s="13"/>
      <c r="F71" s="47">
        <f>F72</f>
        <v>100</v>
      </c>
    </row>
    <row r="72" spans="1:6" ht="30">
      <c r="A72" s="28"/>
      <c r="B72" s="19" t="s">
        <v>141</v>
      </c>
      <c r="C72" s="13" t="s">
        <v>78</v>
      </c>
      <c r="D72" s="13" t="s">
        <v>121</v>
      </c>
      <c r="E72" s="13"/>
      <c r="F72" s="46">
        <f>F73</f>
        <v>100</v>
      </c>
    </row>
    <row r="73" spans="1:6" ht="30">
      <c r="A73" s="28"/>
      <c r="B73" s="19" t="s">
        <v>149</v>
      </c>
      <c r="C73" s="13" t="s">
        <v>78</v>
      </c>
      <c r="D73" s="13" t="s">
        <v>121</v>
      </c>
      <c r="E73" s="13" t="s">
        <v>1</v>
      </c>
      <c r="F73" s="46">
        <v>100</v>
      </c>
    </row>
    <row r="74" spans="1:6" ht="28.5">
      <c r="A74" s="28"/>
      <c r="B74" s="15" t="s">
        <v>196</v>
      </c>
      <c r="C74" s="16" t="s">
        <v>193</v>
      </c>
      <c r="D74" s="13"/>
      <c r="E74" s="13"/>
      <c r="F74" s="47">
        <f>F75</f>
        <v>99</v>
      </c>
    </row>
    <row r="75" spans="1:6" ht="30">
      <c r="A75" s="28"/>
      <c r="B75" s="19" t="s">
        <v>141</v>
      </c>
      <c r="C75" s="13" t="s">
        <v>193</v>
      </c>
      <c r="D75" s="13" t="s">
        <v>121</v>
      </c>
      <c r="E75" s="13"/>
      <c r="F75" s="46">
        <f>F76</f>
        <v>99</v>
      </c>
    </row>
    <row r="76" spans="1:6" ht="15">
      <c r="A76" s="28"/>
      <c r="B76" s="19" t="s">
        <v>150</v>
      </c>
      <c r="C76" s="13" t="s">
        <v>193</v>
      </c>
      <c r="D76" s="13" t="s">
        <v>121</v>
      </c>
      <c r="E76" s="13" t="s">
        <v>2</v>
      </c>
      <c r="F76" s="46">
        <v>99</v>
      </c>
    </row>
    <row r="77" spans="1:6" ht="28.5">
      <c r="A77" s="28"/>
      <c r="B77" s="15" t="s">
        <v>197</v>
      </c>
      <c r="C77" s="16" t="s">
        <v>195</v>
      </c>
      <c r="D77" s="13"/>
      <c r="E77" s="13"/>
      <c r="F77" s="47">
        <f>F79</f>
        <v>9.9</v>
      </c>
    </row>
    <row r="78" spans="1:6" ht="30">
      <c r="A78" s="28"/>
      <c r="B78" s="19" t="s">
        <v>141</v>
      </c>
      <c r="C78" s="13" t="s">
        <v>195</v>
      </c>
      <c r="D78" s="13" t="s">
        <v>121</v>
      </c>
      <c r="E78" s="13"/>
      <c r="F78" s="46">
        <f>F79</f>
        <v>9.9</v>
      </c>
    </row>
    <row r="79" spans="1:6" ht="15">
      <c r="A79" s="28"/>
      <c r="B79" s="19" t="s">
        <v>150</v>
      </c>
      <c r="C79" s="13" t="s">
        <v>195</v>
      </c>
      <c r="D79" s="13" t="s">
        <v>121</v>
      </c>
      <c r="E79" s="13" t="s">
        <v>2</v>
      </c>
      <c r="F79" s="46">
        <v>9.9</v>
      </c>
    </row>
    <row r="80" spans="1:6" ht="42.75">
      <c r="A80" s="28"/>
      <c r="B80" s="15" t="s">
        <v>103</v>
      </c>
      <c r="C80" s="16" t="s">
        <v>80</v>
      </c>
      <c r="D80" s="16"/>
      <c r="E80" s="16"/>
      <c r="F80" s="47">
        <f>F81</f>
        <v>150</v>
      </c>
    </row>
    <row r="81" spans="1:6" ht="30">
      <c r="A81" s="28"/>
      <c r="B81" s="19" t="s">
        <v>141</v>
      </c>
      <c r="C81" s="13" t="s">
        <v>80</v>
      </c>
      <c r="D81" s="13" t="s">
        <v>121</v>
      </c>
      <c r="E81" s="13"/>
      <c r="F81" s="46">
        <f>F82</f>
        <v>150</v>
      </c>
    </row>
    <row r="82" spans="1:6" ht="15">
      <c r="A82" s="28"/>
      <c r="B82" s="19" t="s">
        <v>150</v>
      </c>
      <c r="C82" s="13" t="s">
        <v>80</v>
      </c>
      <c r="D82" s="13" t="s">
        <v>121</v>
      </c>
      <c r="E82" s="13" t="s">
        <v>2</v>
      </c>
      <c r="F82" s="46">
        <v>150</v>
      </c>
    </row>
    <row r="83" spans="1:6" ht="30">
      <c r="A83" s="28"/>
      <c r="B83" s="21" t="s">
        <v>88</v>
      </c>
      <c r="C83" s="14" t="s">
        <v>163</v>
      </c>
      <c r="D83" s="14"/>
      <c r="E83" s="14"/>
      <c r="F83" s="50">
        <f>F85</f>
        <v>250</v>
      </c>
    </row>
    <row r="84" spans="1:6" ht="14.25">
      <c r="A84" s="28"/>
      <c r="B84" s="15" t="s">
        <v>44</v>
      </c>
      <c r="C84" s="16" t="s">
        <v>87</v>
      </c>
      <c r="D84" s="16"/>
      <c r="E84" s="16"/>
      <c r="F84" s="47">
        <f>F85</f>
        <v>250</v>
      </c>
    </row>
    <row r="85" spans="1:6" ht="36" customHeight="1">
      <c r="A85" s="28"/>
      <c r="B85" s="19" t="s">
        <v>141</v>
      </c>
      <c r="C85" s="13" t="s">
        <v>87</v>
      </c>
      <c r="D85" s="13" t="s">
        <v>121</v>
      </c>
      <c r="E85" s="13" t="s">
        <v>110</v>
      </c>
      <c r="F85" s="46">
        <v>250</v>
      </c>
    </row>
    <row r="86" spans="1:6" ht="30">
      <c r="A86" s="28"/>
      <c r="B86" s="21" t="s">
        <v>152</v>
      </c>
      <c r="C86" s="14" t="s">
        <v>162</v>
      </c>
      <c r="D86" s="14"/>
      <c r="E86" s="14"/>
      <c r="F86" s="50">
        <f>F87</f>
        <v>50.6</v>
      </c>
    </row>
    <row r="87" spans="1:6" ht="28.5">
      <c r="A87" s="28"/>
      <c r="B87" s="15" t="s">
        <v>24</v>
      </c>
      <c r="C87" s="16" t="s">
        <v>83</v>
      </c>
      <c r="D87" s="16"/>
      <c r="E87" s="27"/>
      <c r="F87" s="47">
        <f>F89</f>
        <v>50.6</v>
      </c>
    </row>
    <row r="88" spans="1:6" ht="45">
      <c r="A88" s="28"/>
      <c r="B88" s="19" t="s">
        <v>178</v>
      </c>
      <c r="C88" s="13" t="s">
        <v>83</v>
      </c>
      <c r="D88" s="13" t="s">
        <v>171</v>
      </c>
      <c r="E88" s="13" t="s">
        <v>109</v>
      </c>
      <c r="F88" s="46">
        <f>F89</f>
        <v>50.6</v>
      </c>
    </row>
    <row r="89" spans="1:6" ht="23.25" customHeight="1">
      <c r="A89" s="28"/>
      <c r="B89" s="19" t="s">
        <v>179</v>
      </c>
      <c r="C89" s="13" t="s">
        <v>83</v>
      </c>
      <c r="D89" s="13" t="s">
        <v>171</v>
      </c>
      <c r="E89" s="13" t="s">
        <v>109</v>
      </c>
      <c r="F89" s="46">
        <v>50.6</v>
      </c>
    </row>
    <row r="90" spans="1:6" ht="30">
      <c r="A90" s="28"/>
      <c r="B90" s="21" t="s">
        <v>153</v>
      </c>
      <c r="C90" s="14" t="s">
        <v>161</v>
      </c>
      <c r="D90" s="14"/>
      <c r="E90" s="14"/>
      <c r="F90" s="50">
        <f>F91+F100+F94+F97</f>
        <v>6044.650000000001</v>
      </c>
    </row>
    <row r="91" spans="1:6" ht="47.25" customHeight="1">
      <c r="A91" s="28"/>
      <c r="B91" s="15" t="s">
        <v>14</v>
      </c>
      <c r="C91" s="16" t="s">
        <v>84</v>
      </c>
      <c r="D91" s="13"/>
      <c r="E91" s="13"/>
      <c r="F91" s="47">
        <f>F93</f>
        <v>1836.65</v>
      </c>
    </row>
    <row r="92" spans="1:6" ht="32.25" customHeight="1">
      <c r="A92" s="28"/>
      <c r="B92" s="19" t="s">
        <v>141</v>
      </c>
      <c r="C92" s="13" t="s">
        <v>84</v>
      </c>
      <c r="D92" s="13" t="s">
        <v>121</v>
      </c>
      <c r="E92" s="13"/>
      <c r="F92" s="47">
        <f>F93</f>
        <v>1836.65</v>
      </c>
    </row>
    <row r="93" spans="1:6" ht="15">
      <c r="A93" s="28"/>
      <c r="B93" s="19" t="s">
        <v>148</v>
      </c>
      <c r="C93" s="13" t="s">
        <v>84</v>
      </c>
      <c r="D93" s="13" t="s">
        <v>121</v>
      </c>
      <c r="E93" s="13" t="s">
        <v>3</v>
      </c>
      <c r="F93" s="46">
        <f>135+5173.5-3589.45+117.6</f>
        <v>1836.65</v>
      </c>
    </row>
    <row r="94" spans="1:6" ht="28.5">
      <c r="A94" s="28"/>
      <c r="B94" s="15" t="s">
        <v>196</v>
      </c>
      <c r="C94" s="16" t="s">
        <v>194</v>
      </c>
      <c r="D94" s="16"/>
      <c r="E94" s="16"/>
      <c r="F94" s="47">
        <f>F95</f>
        <v>244.14</v>
      </c>
    </row>
    <row r="95" spans="1:6" ht="30">
      <c r="A95" s="28"/>
      <c r="B95" s="19" t="s">
        <v>141</v>
      </c>
      <c r="C95" s="13" t="s">
        <v>194</v>
      </c>
      <c r="D95" s="13" t="s">
        <v>121</v>
      </c>
      <c r="E95" s="13"/>
      <c r="F95" s="46">
        <f>F96</f>
        <v>244.14</v>
      </c>
    </row>
    <row r="96" spans="1:6" ht="15">
      <c r="A96" s="28"/>
      <c r="B96" s="19" t="s">
        <v>148</v>
      </c>
      <c r="C96" s="13" t="s">
        <v>194</v>
      </c>
      <c r="D96" s="13" t="s">
        <v>121</v>
      </c>
      <c r="E96" s="13" t="s">
        <v>3</v>
      </c>
      <c r="F96" s="46">
        <v>244.14</v>
      </c>
    </row>
    <row r="97" spans="1:6" ht="28.5">
      <c r="A97" s="28"/>
      <c r="B97" s="15" t="s">
        <v>197</v>
      </c>
      <c r="C97" s="16" t="s">
        <v>198</v>
      </c>
      <c r="D97" s="16"/>
      <c r="E97" s="16"/>
      <c r="F97" s="47">
        <f>F98</f>
        <v>24.41</v>
      </c>
    </row>
    <row r="98" spans="1:6" ht="30">
      <c r="A98" s="28"/>
      <c r="B98" s="19" t="s">
        <v>141</v>
      </c>
      <c r="C98" s="13" t="s">
        <v>198</v>
      </c>
      <c r="D98" s="13" t="s">
        <v>121</v>
      </c>
      <c r="E98" s="13"/>
      <c r="F98" s="46">
        <f>F99</f>
        <v>24.41</v>
      </c>
    </row>
    <row r="99" spans="1:6" ht="15">
      <c r="A99" s="28"/>
      <c r="B99" s="19" t="s">
        <v>148</v>
      </c>
      <c r="C99" s="13" t="s">
        <v>198</v>
      </c>
      <c r="D99" s="13" t="s">
        <v>121</v>
      </c>
      <c r="E99" s="13" t="s">
        <v>3</v>
      </c>
      <c r="F99" s="46">
        <v>24.41</v>
      </c>
    </row>
    <row r="100" spans="1:6" ht="15">
      <c r="A100" s="12"/>
      <c r="B100" s="15" t="s">
        <v>29</v>
      </c>
      <c r="C100" s="16" t="s">
        <v>86</v>
      </c>
      <c r="D100" s="16"/>
      <c r="E100" s="16"/>
      <c r="F100" s="47">
        <f>F102</f>
        <v>3939.45</v>
      </c>
    </row>
    <row r="101" spans="1:6" ht="30">
      <c r="A101" s="12"/>
      <c r="B101" s="19" t="s">
        <v>141</v>
      </c>
      <c r="C101" s="13" t="s">
        <v>86</v>
      </c>
      <c r="D101" s="13" t="s">
        <v>121</v>
      </c>
      <c r="E101" s="13"/>
      <c r="F101" s="46">
        <f>F102</f>
        <v>3939.45</v>
      </c>
    </row>
    <row r="102" spans="1:6" ht="21" customHeight="1">
      <c r="A102" s="12"/>
      <c r="B102" s="19" t="s">
        <v>148</v>
      </c>
      <c r="C102" s="13" t="s">
        <v>86</v>
      </c>
      <c r="D102" s="13" t="s">
        <v>121</v>
      </c>
      <c r="E102" s="13" t="s">
        <v>3</v>
      </c>
      <c r="F102" s="46">
        <f>350+3589.45</f>
        <v>3939.45</v>
      </c>
    </row>
    <row r="103" spans="1:6" ht="33" customHeight="1">
      <c r="A103" s="12"/>
      <c r="B103" s="21" t="s">
        <v>154</v>
      </c>
      <c r="C103" s="14" t="s">
        <v>160</v>
      </c>
      <c r="D103" s="14"/>
      <c r="E103" s="14"/>
      <c r="F103" s="50">
        <f>F104+F107</f>
        <v>350</v>
      </c>
    </row>
    <row r="104" spans="1:6" ht="42.75">
      <c r="A104" s="28"/>
      <c r="B104" s="15" t="s">
        <v>25</v>
      </c>
      <c r="C104" s="16" t="s">
        <v>95</v>
      </c>
      <c r="D104" s="16"/>
      <c r="E104" s="27"/>
      <c r="F104" s="47">
        <f>F105</f>
        <v>100</v>
      </c>
    </row>
    <row r="105" spans="1:6" ht="30">
      <c r="A105" s="28"/>
      <c r="B105" s="19" t="s">
        <v>141</v>
      </c>
      <c r="C105" s="13" t="s">
        <v>95</v>
      </c>
      <c r="D105" s="13" t="s">
        <v>121</v>
      </c>
      <c r="E105" s="13"/>
      <c r="F105" s="46">
        <f>F106</f>
        <v>100</v>
      </c>
    </row>
    <row r="106" spans="1:6" ht="15">
      <c r="A106" s="28"/>
      <c r="B106" s="19" t="s">
        <v>145</v>
      </c>
      <c r="C106" s="13" t="s">
        <v>95</v>
      </c>
      <c r="D106" s="13" t="s">
        <v>121</v>
      </c>
      <c r="E106" s="13" t="s">
        <v>4</v>
      </c>
      <c r="F106" s="46">
        <v>100</v>
      </c>
    </row>
    <row r="107" spans="1:6" ht="42.75">
      <c r="A107" s="28"/>
      <c r="B107" s="15" t="s">
        <v>25</v>
      </c>
      <c r="C107" s="16" t="s">
        <v>95</v>
      </c>
      <c r="D107" s="16"/>
      <c r="E107" s="16"/>
      <c r="F107" s="47">
        <f>F109</f>
        <v>250</v>
      </c>
    </row>
    <row r="108" spans="1:6" ht="30">
      <c r="A108" s="28"/>
      <c r="B108" s="19" t="s">
        <v>141</v>
      </c>
      <c r="C108" s="13" t="s">
        <v>95</v>
      </c>
      <c r="D108" s="13" t="s">
        <v>121</v>
      </c>
      <c r="E108" s="13"/>
      <c r="F108" s="47">
        <f>F109</f>
        <v>250</v>
      </c>
    </row>
    <row r="109" spans="1:6" ht="15">
      <c r="A109" s="28"/>
      <c r="B109" s="19" t="s">
        <v>146</v>
      </c>
      <c r="C109" s="13" t="s">
        <v>95</v>
      </c>
      <c r="D109" s="13" t="s">
        <v>121</v>
      </c>
      <c r="E109" s="13" t="s">
        <v>113</v>
      </c>
      <c r="F109" s="46">
        <v>250</v>
      </c>
    </row>
    <row r="110" spans="1:6" ht="15">
      <c r="A110" s="28"/>
      <c r="B110" s="21" t="s">
        <v>50</v>
      </c>
      <c r="C110" s="14" t="s">
        <v>159</v>
      </c>
      <c r="D110" s="14"/>
      <c r="E110" s="14"/>
      <c r="F110" s="50">
        <f>F112</f>
        <v>119.30000000000001</v>
      </c>
    </row>
    <row r="111" spans="1:6" ht="14.25">
      <c r="A111" s="28"/>
      <c r="B111" s="15" t="s">
        <v>21</v>
      </c>
      <c r="C111" s="16" t="s">
        <v>126</v>
      </c>
      <c r="D111" s="16"/>
      <c r="E111" s="16"/>
      <c r="F111" s="47">
        <f>F112</f>
        <v>119.30000000000001</v>
      </c>
    </row>
    <row r="112" spans="1:6" ht="30">
      <c r="A112" s="28"/>
      <c r="B112" s="19" t="s">
        <v>172</v>
      </c>
      <c r="C112" s="13" t="s">
        <v>126</v>
      </c>
      <c r="D112" s="13" t="s">
        <v>171</v>
      </c>
      <c r="E112" s="13"/>
      <c r="F112" s="46">
        <f>F113</f>
        <v>119.30000000000001</v>
      </c>
    </row>
    <row r="113" spans="1:6" ht="15">
      <c r="A113" s="28"/>
      <c r="B113" s="19" t="s">
        <v>155</v>
      </c>
      <c r="C113" s="13" t="s">
        <v>126</v>
      </c>
      <c r="D113" s="13" t="s">
        <v>171</v>
      </c>
      <c r="E113" s="13" t="s">
        <v>114</v>
      </c>
      <c r="F113" s="46">
        <f>68.4+50.9</f>
        <v>119.30000000000001</v>
      </c>
    </row>
    <row r="114" spans="1:6" ht="30">
      <c r="A114" s="28"/>
      <c r="B114" s="21" t="s">
        <v>67</v>
      </c>
      <c r="C114" s="14" t="s">
        <v>156</v>
      </c>
      <c r="D114" s="14"/>
      <c r="E114" s="14"/>
      <c r="F114" s="50">
        <f>F115+F118</f>
        <v>5896.5</v>
      </c>
    </row>
    <row r="115" spans="1:6" ht="28.5">
      <c r="A115" s="28"/>
      <c r="B115" s="15" t="s">
        <v>30</v>
      </c>
      <c r="C115" s="16" t="s">
        <v>58</v>
      </c>
      <c r="D115" s="16"/>
      <c r="E115" s="16"/>
      <c r="F115" s="47">
        <f>F117</f>
        <v>4696.5</v>
      </c>
    </row>
    <row r="116" spans="1:6" ht="30">
      <c r="A116" s="28"/>
      <c r="B116" s="19" t="s">
        <v>158</v>
      </c>
      <c r="C116" s="13" t="s">
        <v>58</v>
      </c>
      <c r="D116" s="13" t="s">
        <v>157</v>
      </c>
      <c r="E116" s="13"/>
      <c r="F116" s="46">
        <f>F117</f>
        <v>4696.5</v>
      </c>
    </row>
    <row r="117" spans="1:6" ht="45">
      <c r="A117" s="28"/>
      <c r="B117" s="19" t="s">
        <v>170</v>
      </c>
      <c r="C117" s="13" t="s">
        <v>58</v>
      </c>
      <c r="D117" s="13" t="s">
        <v>157</v>
      </c>
      <c r="E117" s="13" t="s">
        <v>0</v>
      </c>
      <c r="F117" s="46">
        <v>4696.5</v>
      </c>
    </row>
    <row r="118" spans="1:6" ht="28.5">
      <c r="A118" s="28"/>
      <c r="B118" s="15" t="s">
        <v>18</v>
      </c>
      <c r="C118" s="16" t="s">
        <v>59</v>
      </c>
      <c r="D118" s="16"/>
      <c r="E118" s="16"/>
      <c r="F118" s="47">
        <f>F119</f>
        <v>1200</v>
      </c>
    </row>
    <row r="119" spans="1:6" ht="33.75" customHeight="1">
      <c r="A119" s="28"/>
      <c r="B119" s="19" t="s">
        <v>158</v>
      </c>
      <c r="C119" s="13" t="s">
        <v>59</v>
      </c>
      <c r="D119" s="13" t="s">
        <v>157</v>
      </c>
      <c r="E119" s="13"/>
      <c r="F119" s="46">
        <f>F120</f>
        <v>1200</v>
      </c>
    </row>
    <row r="120" spans="1:6" ht="45">
      <c r="A120" s="28"/>
      <c r="B120" s="19" t="s">
        <v>166</v>
      </c>
      <c r="C120" s="13" t="s">
        <v>59</v>
      </c>
      <c r="D120" s="13" t="s">
        <v>157</v>
      </c>
      <c r="E120" s="13" t="s">
        <v>0</v>
      </c>
      <c r="F120" s="46">
        <v>1200</v>
      </c>
    </row>
    <row r="121" spans="1:6" ht="15">
      <c r="A121" s="28"/>
      <c r="B121" s="21" t="s">
        <v>69</v>
      </c>
      <c r="C121" s="14" t="s">
        <v>167</v>
      </c>
      <c r="D121" s="14"/>
      <c r="E121" s="14"/>
      <c r="F121" s="50">
        <f>F122+F129+F132</f>
        <v>2555.3</v>
      </c>
    </row>
    <row r="122" spans="1:6" ht="28.5">
      <c r="A122" s="28"/>
      <c r="B122" s="15" t="s">
        <v>168</v>
      </c>
      <c r="C122" s="16" t="s">
        <v>68</v>
      </c>
      <c r="D122" s="13"/>
      <c r="E122" s="13"/>
      <c r="F122" s="47">
        <f>F123+F127+F126</f>
        <v>2119.3</v>
      </c>
    </row>
    <row r="123" spans="1:6" ht="30">
      <c r="A123" s="28"/>
      <c r="B123" s="19" t="s">
        <v>158</v>
      </c>
      <c r="C123" s="13" t="s">
        <v>68</v>
      </c>
      <c r="D123" s="13" t="s">
        <v>157</v>
      </c>
      <c r="E123" s="13"/>
      <c r="F123" s="46">
        <f>F124</f>
        <v>548</v>
      </c>
    </row>
    <row r="124" spans="1:6" ht="45">
      <c r="A124" s="28"/>
      <c r="B124" s="19" t="s">
        <v>170</v>
      </c>
      <c r="C124" s="13" t="s">
        <v>68</v>
      </c>
      <c r="D124" s="13" t="s">
        <v>157</v>
      </c>
      <c r="E124" s="13" t="s">
        <v>0</v>
      </c>
      <c r="F124" s="46">
        <v>548</v>
      </c>
    </row>
    <row r="125" spans="1:6" ht="45">
      <c r="A125" s="28"/>
      <c r="B125" s="19" t="s">
        <v>170</v>
      </c>
      <c r="C125" s="13" t="s">
        <v>68</v>
      </c>
      <c r="D125" s="13" t="s">
        <v>171</v>
      </c>
      <c r="E125" s="13"/>
      <c r="F125" s="46">
        <v>200</v>
      </c>
    </row>
    <row r="126" spans="1:6" ht="45">
      <c r="A126" s="28"/>
      <c r="B126" s="19" t="s">
        <v>170</v>
      </c>
      <c r="C126" s="13" t="s">
        <v>68</v>
      </c>
      <c r="D126" s="13" t="s">
        <v>171</v>
      </c>
      <c r="E126" s="13" t="s">
        <v>0</v>
      </c>
      <c r="F126" s="46">
        <v>200</v>
      </c>
    </row>
    <row r="127" spans="1:6" ht="35.25" customHeight="1">
      <c r="A127" s="28"/>
      <c r="B127" s="19" t="s">
        <v>141</v>
      </c>
      <c r="C127" s="13" t="s">
        <v>68</v>
      </c>
      <c r="D127" s="13" t="s">
        <v>121</v>
      </c>
      <c r="E127" s="13"/>
      <c r="F127" s="46">
        <f>F128</f>
        <v>1371.3</v>
      </c>
    </row>
    <row r="128" spans="1:6" ht="51.75" customHeight="1">
      <c r="A128" s="28"/>
      <c r="B128" s="19" t="s">
        <v>170</v>
      </c>
      <c r="C128" s="13" t="s">
        <v>68</v>
      </c>
      <c r="D128" s="13" t="s">
        <v>121</v>
      </c>
      <c r="E128" s="13" t="s">
        <v>0</v>
      </c>
      <c r="F128" s="46">
        <v>1371.3</v>
      </c>
    </row>
    <row r="129" spans="1:6" ht="28.5">
      <c r="A129" s="28"/>
      <c r="B129" s="15" t="s">
        <v>17</v>
      </c>
      <c r="C129" s="31" t="s">
        <v>57</v>
      </c>
      <c r="D129" s="31"/>
      <c r="E129" s="31"/>
      <c r="F129" s="47">
        <f>F130</f>
        <v>435</v>
      </c>
    </row>
    <row r="130" spans="1:6" ht="30">
      <c r="A130" s="28"/>
      <c r="B130" s="19" t="s">
        <v>172</v>
      </c>
      <c r="C130" s="32" t="s">
        <v>57</v>
      </c>
      <c r="D130" s="32" t="s">
        <v>171</v>
      </c>
      <c r="E130" s="32"/>
      <c r="F130" s="46">
        <v>435</v>
      </c>
    </row>
    <row r="131" spans="1:6" ht="23.25" customHeight="1">
      <c r="A131" s="28"/>
      <c r="B131" s="19" t="s">
        <v>173</v>
      </c>
      <c r="C131" s="32" t="s">
        <v>57</v>
      </c>
      <c r="D131" s="32" t="s">
        <v>171</v>
      </c>
      <c r="E131" s="32" t="s">
        <v>104</v>
      </c>
      <c r="F131" s="46">
        <v>435</v>
      </c>
    </row>
    <row r="132" spans="1:6" s="43" customFormat="1" ht="60" customHeight="1">
      <c r="A132" s="40"/>
      <c r="B132" s="41" t="s">
        <v>188</v>
      </c>
      <c r="C132" s="44" t="s">
        <v>189</v>
      </c>
      <c r="D132" s="42"/>
      <c r="E132" s="42"/>
      <c r="F132" s="52">
        <v>1</v>
      </c>
    </row>
    <row r="133" spans="1:6" ht="30" customHeight="1">
      <c r="A133" s="28"/>
      <c r="B133" s="19" t="s">
        <v>141</v>
      </c>
      <c r="C133" s="32" t="s">
        <v>190</v>
      </c>
      <c r="D133" s="32" t="s">
        <v>121</v>
      </c>
      <c r="E133" s="32"/>
      <c r="F133" s="46">
        <v>1</v>
      </c>
    </row>
    <row r="134" spans="1:6" ht="48.75" customHeight="1">
      <c r="A134" s="28"/>
      <c r="B134" s="19" t="s">
        <v>170</v>
      </c>
      <c r="C134" s="32" t="s">
        <v>189</v>
      </c>
      <c r="D134" s="32" t="s">
        <v>121</v>
      </c>
      <c r="E134" s="32" t="s">
        <v>0</v>
      </c>
      <c r="F134" s="46">
        <v>1</v>
      </c>
    </row>
    <row r="135" spans="1:6" ht="15">
      <c r="A135" s="28"/>
      <c r="B135" s="39" t="s">
        <v>70</v>
      </c>
      <c r="C135" s="14" t="s">
        <v>169</v>
      </c>
      <c r="D135" s="14"/>
      <c r="E135" s="14"/>
      <c r="F135" s="50">
        <f>F136</f>
        <v>2798.6699999999996</v>
      </c>
    </row>
    <row r="136" spans="1:6" ht="15">
      <c r="A136" s="28"/>
      <c r="B136" s="21" t="s">
        <v>71</v>
      </c>
      <c r="C136" s="14" t="s">
        <v>174</v>
      </c>
      <c r="D136" s="14"/>
      <c r="E136" s="14"/>
      <c r="F136" s="50">
        <f>F137+F140+F143+F146+F152+F155+F158+F161+F164+F167+F170+F173+F176+F179+F182+F187+F190+F193+F149</f>
        <v>2798.6699999999996</v>
      </c>
    </row>
    <row r="137" spans="1:6" ht="15">
      <c r="A137" s="28"/>
      <c r="B137" s="33" t="s">
        <v>191</v>
      </c>
      <c r="C137" s="16" t="s">
        <v>192</v>
      </c>
      <c r="D137" s="13"/>
      <c r="E137" s="13"/>
      <c r="F137" s="47">
        <v>34.3</v>
      </c>
    </row>
    <row r="138" spans="1:6" ht="15">
      <c r="A138" s="28"/>
      <c r="B138" s="45" t="s">
        <v>11</v>
      </c>
      <c r="C138" s="13" t="s">
        <v>192</v>
      </c>
      <c r="D138" s="13" t="s">
        <v>32</v>
      </c>
      <c r="E138" s="13"/>
      <c r="F138" s="46">
        <v>34.3</v>
      </c>
    </row>
    <row r="139" spans="1:6" ht="45">
      <c r="A139" s="28"/>
      <c r="B139" s="45" t="s">
        <v>170</v>
      </c>
      <c r="C139" s="13" t="s">
        <v>192</v>
      </c>
      <c r="D139" s="13" t="s">
        <v>32</v>
      </c>
      <c r="E139" s="13" t="s">
        <v>0</v>
      </c>
      <c r="F139" s="46">
        <v>34.3</v>
      </c>
    </row>
    <row r="140" spans="1:6" ht="28.5">
      <c r="A140" s="28"/>
      <c r="B140" s="33" t="s">
        <v>31</v>
      </c>
      <c r="C140" s="16" t="s">
        <v>60</v>
      </c>
      <c r="D140" s="13"/>
      <c r="E140" s="13"/>
      <c r="F140" s="47">
        <f>F141</f>
        <v>52.4</v>
      </c>
    </row>
    <row r="141" spans="1:6" ht="18" customHeight="1">
      <c r="A141" s="12"/>
      <c r="B141" s="19" t="s">
        <v>11</v>
      </c>
      <c r="C141" s="13" t="s">
        <v>60</v>
      </c>
      <c r="D141" s="13" t="s">
        <v>32</v>
      </c>
      <c r="E141" s="13"/>
      <c r="F141" s="46">
        <f>F142</f>
        <v>52.4</v>
      </c>
    </row>
    <row r="142" spans="1:6" ht="50.25" customHeight="1">
      <c r="A142" s="12"/>
      <c r="B142" s="19" t="s">
        <v>170</v>
      </c>
      <c r="C142" s="13" t="s">
        <v>60</v>
      </c>
      <c r="D142" s="13" t="s">
        <v>32</v>
      </c>
      <c r="E142" s="13" t="s">
        <v>0</v>
      </c>
      <c r="F142" s="46">
        <v>52.4</v>
      </c>
    </row>
    <row r="143" spans="1:6" ht="51.75" customHeight="1">
      <c r="A143" s="12"/>
      <c r="B143" s="33" t="s">
        <v>33</v>
      </c>
      <c r="C143" s="16" t="s">
        <v>61</v>
      </c>
      <c r="D143" s="13"/>
      <c r="E143" s="13"/>
      <c r="F143" s="47">
        <f>F144</f>
        <v>24.9</v>
      </c>
    </row>
    <row r="144" spans="1:6" ht="15">
      <c r="A144" s="12"/>
      <c r="B144" s="19" t="s">
        <v>11</v>
      </c>
      <c r="C144" s="13" t="s">
        <v>61</v>
      </c>
      <c r="D144" s="13" t="s">
        <v>32</v>
      </c>
      <c r="E144" s="13"/>
      <c r="F144" s="46">
        <f>F145</f>
        <v>24.9</v>
      </c>
    </row>
    <row r="145" spans="1:6" ht="45">
      <c r="A145" s="12"/>
      <c r="B145" s="19" t="s">
        <v>170</v>
      </c>
      <c r="C145" s="13" t="s">
        <v>61</v>
      </c>
      <c r="D145" s="13" t="s">
        <v>32</v>
      </c>
      <c r="E145" s="13" t="s">
        <v>0</v>
      </c>
      <c r="F145" s="46">
        <v>24.9</v>
      </c>
    </row>
    <row r="146" spans="1:6" ht="85.5">
      <c r="A146" s="12"/>
      <c r="B146" s="33" t="s">
        <v>34</v>
      </c>
      <c r="C146" s="16" t="s">
        <v>62</v>
      </c>
      <c r="D146" s="13"/>
      <c r="E146" s="13"/>
      <c r="F146" s="47">
        <f>F147</f>
        <v>24</v>
      </c>
    </row>
    <row r="147" spans="1:6" ht="15">
      <c r="A147" s="12"/>
      <c r="B147" s="19" t="s">
        <v>11</v>
      </c>
      <c r="C147" s="13" t="s">
        <v>62</v>
      </c>
      <c r="D147" s="13" t="s">
        <v>32</v>
      </c>
      <c r="E147" s="13"/>
      <c r="F147" s="46">
        <f>F148</f>
        <v>24</v>
      </c>
    </row>
    <row r="148" spans="1:6" ht="45">
      <c r="A148" s="12"/>
      <c r="B148" s="19" t="s">
        <v>170</v>
      </c>
      <c r="C148" s="13" t="s">
        <v>62</v>
      </c>
      <c r="D148" s="13" t="s">
        <v>32</v>
      </c>
      <c r="E148" s="13" t="s">
        <v>0</v>
      </c>
      <c r="F148" s="46">
        <v>24</v>
      </c>
    </row>
    <row r="149" spans="1:6" ht="28.5">
      <c r="A149" s="12"/>
      <c r="B149" s="33" t="s">
        <v>35</v>
      </c>
      <c r="C149" s="16" t="s">
        <v>63</v>
      </c>
      <c r="D149" s="13"/>
      <c r="E149" s="13"/>
      <c r="F149" s="47">
        <f>F150</f>
        <v>47.6</v>
      </c>
    </row>
    <row r="150" spans="1:6" ht="15">
      <c r="A150" s="12"/>
      <c r="B150" s="19" t="s">
        <v>11</v>
      </c>
      <c r="C150" s="13" t="s">
        <v>63</v>
      </c>
      <c r="D150" s="13" t="s">
        <v>32</v>
      </c>
      <c r="E150" s="13"/>
      <c r="F150" s="46">
        <f>F151</f>
        <v>47.6</v>
      </c>
    </row>
    <row r="151" spans="1:6" ht="45">
      <c r="A151" s="12"/>
      <c r="B151" s="19" t="s">
        <v>170</v>
      </c>
      <c r="C151" s="13" t="s">
        <v>63</v>
      </c>
      <c r="D151" s="13" t="s">
        <v>32</v>
      </c>
      <c r="E151" s="13" t="s">
        <v>0</v>
      </c>
      <c r="F151" s="46">
        <v>47.6</v>
      </c>
    </row>
    <row r="152" spans="1:6" ht="34.5" customHeight="1">
      <c r="A152" s="28"/>
      <c r="B152" s="33" t="s">
        <v>36</v>
      </c>
      <c r="C152" s="16" t="s">
        <v>64</v>
      </c>
      <c r="D152" s="13"/>
      <c r="E152" s="13"/>
      <c r="F152" s="47">
        <f>F153</f>
        <v>38</v>
      </c>
    </row>
    <row r="153" spans="1:6" ht="15">
      <c r="A153" s="28"/>
      <c r="B153" s="19" t="s">
        <v>11</v>
      </c>
      <c r="C153" s="13" t="s">
        <v>64</v>
      </c>
      <c r="D153" s="13" t="s">
        <v>32</v>
      </c>
      <c r="E153" s="13"/>
      <c r="F153" s="46">
        <v>38</v>
      </c>
    </row>
    <row r="154" spans="1:6" ht="49.5" customHeight="1">
      <c r="A154" s="28"/>
      <c r="B154" s="19" t="s">
        <v>170</v>
      </c>
      <c r="C154" s="13" t="s">
        <v>64</v>
      </c>
      <c r="D154" s="13" t="s">
        <v>32</v>
      </c>
      <c r="E154" s="13" t="s">
        <v>0</v>
      </c>
      <c r="F154" s="46">
        <v>38</v>
      </c>
    </row>
    <row r="155" spans="1:6" ht="42.75">
      <c r="A155" s="28"/>
      <c r="B155" s="33" t="s">
        <v>175</v>
      </c>
      <c r="C155" s="16" t="s">
        <v>65</v>
      </c>
      <c r="D155" s="13"/>
      <c r="E155" s="13"/>
      <c r="F155" s="47">
        <f>F156</f>
        <v>48</v>
      </c>
    </row>
    <row r="156" spans="1:6" ht="15">
      <c r="A156" s="28"/>
      <c r="B156" s="19" t="s">
        <v>11</v>
      </c>
      <c r="C156" s="13" t="s">
        <v>65</v>
      </c>
      <c r="D156" s="13" t="s">
        <v>32</v>
      </c>
      <c r="E156" s="13"/>
      <c r="F156" s="46">
        <f>F157</f>
        <v>48</v>
      </c>
    </row>
    <row r="157" spans="1:6" ht="48.75" customHeight="1">
      <c r="A157" s="28"/>
      <c r="B157" s="19" t="s">
        <v>170</v>
      </c>
      <c r="C157" s="13" t="s">
        <v>65</v>
      </c>
      <c r="D157" s="13" t="s">
        <v>32</v>
      </c>
      <c r="E157" s="13" t="s">
        <v>0</v>
      </c>
      <c r="F157" s="46">
        <v>48</v>
      </c>
    </row>
    <row r="158" spans="1:6" ht="14.25">
      <c r="A158" s="28"/>
      <c r="B158" s="15" t="s">
        <v>8</v>
      </c>
      <c r="C158" s="16" t="s">
        <v>72</v>
      </c>
      <c r="D158" s="16"/>
      <c r="E158" s="16"/>
      <c r="F158" s="47">
        <f>F159</f>
        <v>300</v>
      </c>
    </row>
    <row r="159" spans="1:6" ht="15">
      <c r="A159" s="28"/>
      <c r="B159" s="19" t="s">
        <v>38</v>
      </c>
      <c r="C159" s="13" t="s">
        <v>72</v>
      </c>
      <c r="D159" s="13" t="s">
        <v>37</v>
      </c>
      <c r="E159" s="13"/>
      <c r="F159" s="46">
        <f>F160</f>
        <v>300</v>
      </c>
    </row>
    <row r="160" spans="1:6" ht="15">
      <c r="A160" s="28"/>
      <c r="B160" s="19" t="s">
        <v>176</v>
      </c>
      <c r="C160" s="13" t="s">
        <v>72</v>
      </c>
      <c r="D160" s="13" t="s">
        <v>37</v>
      </c>
      <c r="E160" s="13" t="s">
        <v>105</v>
      </c>
      <c r="F160" s="46">
        <v>300</v>
      </c>
    </row>
    <row r="161" spans="1:6" ht="42.75">
      <c r="A161" s="28"/>
      <c r="B161" s="15" t="s">
        <v>39</v>
      </c>
      <c r="C161" s="16" t="s">
        <v>73</v>
      </c>
      <c r="D161" s="13"/>
      <c r="E161" s="13"/>
      <c r="F161" s="47">
        <f>F162</f>
        <v>440</v>
      </c>
    </row>
    <row r="162" spans="1:6" ht="30">
      <c r="A162" s="28"/>
      <c r="B162" s="19" t="s">
        <v>141</v>
      </c>
      <c r="C162" s="13" t="s">
        <v>73</v>
      </c>
      <c r="D162" s="13" t="s">
        <v>121</v>
      </c>
      <c r="E162" s="13"/>
      <c r="F162" s="46">
        <f>F163</f>
        <v>440</v>
      </c>
    </row>
    <row r="163" spans="1:6" ht="17.25" customHeight="1">
      <c r="A163" s="28"/>
      <c r="B163" s="19" t="s">
        <v>177</v>
      </c>
      <c r="C163" s="13" t="s">
        <v>73</v>
      </c>
      <c r="D163" s="13" t="s">
        <v>121</v>
      </c>
      <c r="E163" s="13" t="s">
        <v>106</v>
      </c>
      <c r="F163" s="46">
        <f>240+200</f>
        <v>440</v>
      </c>
    </row>
    <row r="164" spans="1:6" ht="28.5">
      <c r="A164" s="28"/>
      <c r="B164" s="15" t="s">
        <v>28</v>
      </c>
      <c r="C164" s="16" t="s">
        <v>74</v>
      </c>
      <c r="D164" s="13"/>
      <c r="E164" s="13"/>
      <c r="F164" s="47">
        <f>F165</f>
        <v>300</v>
      </c>
    </row>
    <row r="165" spans="1:6" ht="30">
      <c r="A165" s="28"/>
      <c r="B165" s="19" t="s">
        <v>141</v>
      </c>
      <c r="C165" s="13" t="s">
        <v>74</v>
      </c>
      <c r="D165" s="13" t="s">
        <v>121</v>
      </c>
      <c r="E165" s="13"/>
      <c r="F165" s="46">
        <f>F166</f>
        <v>300</v>
      </c>
    </row>
    <row r="166" spans="1:6" ht="15">
      <c r="A166" s="28"/>
      <c r="B166" s="19" t="s">
        <v>177</v>
      </c>
      <c r="C166" s="13" t="s">
        <v>74</v>
      </c>
      <c r="D166" s="13" t="s">
        <v>121</v>
      </c>
      <c r="E166" s="13" t="s">
        <v>106</v>
      </c>
      <c r="F166" s="46">
        <f>200+100</f>
        <v>300</v>
      </c>
    </row>
    <row r="167" spans="1:6" ht="57">
      <c r="A167" s="34"/>
      <c r="B167" s="35" t="s">
        <v>40</v>
      </c>
      <c r="C167" s="16" t="s">
        <v>75</v>
      </c>
      <c r="D167" s="13"/>
      <c r="E167" s="13"/>
      <c r="F167" s="47">
        <f>F168</f>
        <v>20</v>
      </c>
    </row>
    <row r="168" spans="1:6" ht="15">
      <c r="A168" s="28"/>
      <c r="B168" s="19" t="s">
        <v>41</v>
      </c>
      <c r="C168" s="13" t="s">
        <v>75</v>
      </c>
      <c r="D168" s="13" t="s">
        <v>42</v>
      </c>
      <c r="E168" s="13"/>
      <c r="F168" s="46">
        <f>F169</f>
        <v>20</v>
      </c>
    </row>
    <row r="169" spans="1:6" ht="15">
      <c r="A169" s="28"/>
      <c r="B169" s="19" t="s">
        <v>177</v>
      </c>
      <c r="C169" s="13" t="s">
        <v>75</v>
      </c>
      <c r="D169" s="13" t="s">
        <v>42</v>
      </c>
      <c r="E169" s="13" t="s">
        <v>106</v>
      </c>
      <c r="F169" s="46">
        <v>20</v>
      </c>
    </row>
    <row r="170" spans="1:6" ht="28.5">
      <c r="A170" s="28"/>
      <c r="B170" s="15" t="s">
        <v>43</v>
      </c>
      <c r="C170" s="16" t="s">
        <v>76</v>
      </c>
      <c r="D170" s="13"/>
      <c r="E170" s="13"/>
      <c r="F170" s="47">
        <f>F171</f>
        <v>40</v>
      </c>
    </row>
    <row r="171" spans="1:6" ht="30">
      <c r="A171" s="36"/>
      <c r="B171" s="19" t="s">
        <v>141</v>
      </c>
      <c r="C171" s="13" t="s">
        <v>76</v>
      </c>
      <c r="D171" s="13" t="s">
        <v>121</v>
      </c>
      <c r="E171" s="13"/>
      <c r="F171" s="46">
        <f>F172</f>
        <v>40</v>
      </c>
    </row>
    <row r="172" spans="1:6" ht="19.5" customHeight="1">
      <c r="A172" s="36"/>
      <c r="B172" s="19" t="s">
        <v>177</v>
      </c>
      <c r="C172" s="13" t="s">
        <v>76</v>
      </c>
      <c r="D172" s="13" t="s">
        <v>121</v>
      </c>
      <c r="E172" s="13" t="s">
        <v>106</v>
      </c>
      <c r="F172" s="46">
        <v>40</v>
      </c>
    </row>
    <row r="173" spans="1:6" ht="14.25">
      <c r="A173" s="36"/>
      <c r="B173" s="15" t="s">
        <v>91</v>
      </c>
      <c r="C173" s="16" t="s">
        <v>89</v>
      </c>
      <c r="D173" s="16"/>
      <c r="E173" s="16"/>
      <c r="F173" s="47">
        <f>F174</f>
        <v>0</v>
      </c>
    </row>
    <row r="174" spans="1:6" ht="30">
      <c r="A174" s="36"/>
      <c r="B174" s="19" t="s">
        <v>141</v>
      </c>
      <c r="C174" s="13" t="s">
        <v>89</v>
      </c>
      <c r="D174" s="13" t="s">
        <v>121</v>
      </c>
      <c r="E174" s="13"/>
      <c r="F174" s="46">
        <v>0</v>
      </c>
    </row>
    <row r="175" spans="1:6" ht="30">
      <c r="A175" s="36"/>
      <c r="B175" s="19" t="s">
        <v>141</v>
      </c>
      <c r="C175" s="13" t="s">
        <v>89</v>
      </c>
      <c r="D175" s="13" t="s">
        <v>121</v>
      </c>
      <c r="E175" s="13" t="s">
        <v>111</v>
      </c>
      <c r="F175" s="46">
        <v>0</v>
      </c>
    </row>
    <row r="176" spans="1:6" ht="15">
      <c r="A176" s="37"/>
      <c r="B176" s="15" t="s">
        <v>15</v>
      </c>
      <c r="C176" s="16" t="s">
        <v>94</v>
      </c>
      <c r="D176" s="16"/>
      <c r="E176" s="16"/>
      <c r="F176" s="47">
        <f>F177</f>
        <v>50</v>
      </c>
    </row>
    <row r="177" spans="1:6" ht="34.5" customHeight="1">
      <c r="A177" s="37"/>
      <c r="B177" s="38" t="s">
        <v>47</v>
      </c>
      <c r="C177" s="13" t="s">
        <v>94</v>
      </c>
      <c r="D177" s="13" t="s">
        <v>48</v>
      </c>
      <c r="E177" s="13"/>
      <c r="F177" s="46">
        <f>F178</f>
        <v>50</v>
      </c>
    </row>
    <row r="178" spans="1:6" ht="36.75" customHeight="1">
      <c r="A178" s="37"/>
      <c r="B178" s="38" t="s">
        <v>47</v>
      </c>
      <c r="C178" s="13" t="s">
        <v>94</v>
      </c>
      <c r="D178" s="13" t="s">
        <v>48</v>
      </c>
      <c r="E178" s="13" t="s">
        <v>113</v>
      </c>
      <c r="F178" s="46">
        <v>50</v>
      </c>
    </row>
    <row r="179" spans="1:6" ht="28.5">
      <c r="A179" s="30"/>
      <c r="B179" s="15" t="s">
        <v>52</v>
      </c>
      <c r="C179" s="16" t="s">
        <v>66</v>
      </c>
      <c r="D179" s="13"/>
      <c r="E179" s="13"/>
      <c r="F179" s="47">
        <f>F181</f>
        <v>450</v>
      </c>
    </row>
    <row r="180" spans="1:6" ht="30">
      <c r="A180" s="30"/>
      <c r="B180" s="19" t="s">
        <v>141</v>
      </c>
      <c r="C180" s="13" t="s">
        <v>66</v>
      </c>
      <c r="D180" s="13" t="s">
        <v>121</v>
      </c>
      <c r="E180" s="13"/>
      <c r="F180" s="46">
        <f>F181</f>
        <v>450</v>
      </c>
    </row>
    <row r="181" spans="1:6" ht="15">
      <c r="A181" s="28"/>
      <c r="B181" s="19" t="s">
        <v>187</v>
      </c>
      <c r="C181" s="13" t="s">
        <v>66</v>
      </c>
      <c r="D181" s="13" t="s">
        <v>121</v>
      </c>
      <c r="E181" s="13" t="s">
        <v>180</v>
      </c>
      <c r="F181" s="46">
        <v>450</v>
      </c>
    </row>
    <row r="182" spans="1:6" ht="28.5">
      <c r="A182" s="28"/>
      <c r="B182" s="15" t="s">
        <v>12</v>
      </c>
      <c r="C182" s="16" t="s">
        <v>77</v>
      </c>
      <c r="D182" s="16"/>
      <c r="E182" s="16"/>
      <c r="F182" s="47">
        <f>F183+F185</f>
        <v>304.47</v>
      </c>
    </row>
    <row r="183" spans="1:6" ht="33" customHeight="1">
      <c r="A183" s="30"/>
      <c r="B183" s="19" t="s">
        <v>158</v>
      </c>
      <c r="C183" s="13" t="s">
        <v>77</v>
      </c>
      <c r="D183" s="13" t="s">
        <v>157</v>
      </c>
      <c r="E183" s="13"/>
      <c r="F183" s="46">
        <f>F184</f>
        <v>273.87</v>
      </c>
    </row>
    <row r="184" spans="1:6" ht="18" customHeight="1">
      <c r="A184" s="30"/>
      <c r="B184" s="19" t="s">
        <v>181</v>
      </c>
      <c r="C184" s="13" t="s">
        <v>77</v>
      </c>
      <c r="D184" s="13" t="s">
        <v>157</v>
      </c>
      <c r="E184" s="13" t="s">
        <v>107</v>
      </c>
      <c r="F184" s="46">
        <v>273.87</v>
      </c>
    </row>
    <row r="185" spans="1:6" ht="30">
      <c r="A185" s="28"/>
      <c r="B185" s="19" t="s">
        <v>141</v>
      </c>
      <c r="C185" s="13" t="s">
        <v>77</v>
      </c>
      <c r="D185" s="13" t="s">
        <v>121</v>
      </c>
      <c r="E185" s="13"/>
      <c r="F185" s="46">
        <f>F186</f>
        <v>30.6</v>
      </c>
    </row>
    <row r="186" spans="1:6" ht="15">
      <c r="A186" s="28"/>
      <c r="B186" s="19" t="s">
        <v>181</v>
      </c>
      <c r="C186" s="13" t="s">
        <v>77</v>
      </c>
      <c r="D186" s="13" t="s">
        <v>121</v>
      </c>
      <c r="E186" s="13" t="s">
        <v>107</v>
      </c>
      <c r="F186" s="46">
        <v>30.6</v>
      </c>
    </row>
    <row r="187" spans="1:6" ht="28.5">
      <c r="A187" s="28"/>
      <c r="B187" s="15" t="s">
        <v>201</v>
      </c>
      <c r="C187" s="16" t="s">
        <v>199</v>
      </c>
      <c r="D187" s="16"/>
      <c r="E187" s="16"/>
      <c r="F187" s="47">
        <f>F188</f>
        <v>400</v>
      </c>
    </row>
    <row r="188" spans="1:6" ht="30">
      <c r="A188" s="28"/>
      <c r="B188" s="19" t="s">
        <v>141</v>
      </c>
      <c r="C188" s="13" t="s">
        <v>199</v>
      </c>
      <c r="D188" s="13" t="s">
        <v>121</v>
      </c>
      <c r="E188" s="13"/>
      <c r="F188" s="46">
        <f>F189</f>
        <v>400</v>
      </c>
    </row>
    <row r="189" spans="1:6" ht="15">
      <c r="A189" s="28"/>
      <c r="B189" s="19" t="s">
        <v>146</v>
      </c>
      <c r="C189" s="13" t="s">
        <v>199</v>
      </c>
      <c r="D189" s="13" t="s">
        <v>121</v>
      </c>
      <c r="E189" s="13" t="s">
        <v>113</v>
      </c>
      <c r="F189" s="46">
        <v>400</v>
      </c>
    </row>
    <row r="190" spans="1:6" ht="28.5">
      <c r="A190" s="28"/>
      <c r="B190" s="15" t="s">
        <v>201</v>
      </c>
      <c r="C190" s="16" t="s">
        <v>199</v>
      </c>
      <c r="D190" s="16"/>
      <c r="E190" s="16"/>
      <c r="F190" s="47">
        <f>F191</f>
        <v>125</v>
      </c>
    </row>
    <row r="191" spans="1:6" ht="30">
      <c r="A191" s="28"/>
      <c r="B191" s="19" t="s">
        <v>141</v>
      </c>
      <c r="C191" s="13" t="s">
        <v>199</v>
      </c>
      <c r="D191" s="13" t="s">
        <v>121</v>
      </c>
      <c r="E191" s="13"/>
      <c r="F191" s="46">
        <f>F192</f>
        <v>125</v>
      </c>
    </row>
    <row r="192" spans="1:6" ht="15">
      <c r="A192" s="28"/>
      <c r="B192" s="19" t="s">
        <v>142</v>
      </c>
      <c r="C192" s="13" t="s">
        <v>199</v>
      </c>
      <c r="D192" s="13" t="s">
        <v>121</v>
      </c>
      <c r="E192" s="13" t="s">
        <v>115</v>
      </c>
      <c r="F192" s="46">
        <v>125</v>
      </c>
    </row>
    <row r="193" spans="1:6" ht="28.5">
      <c r="A193" s="28"/>
      <c r="B193" s="15" t="s">
        <v>201</v>
      </c>
      <c r="C193" s="16" t="s">
        <v>199</v>
      </c>
      <c r="D193" s="16"/>
      <c r="E193" s="16"/>
      <c r="F193" s="47">
        <f>F194</f>
        <v>100</v>
      </c>
    </row>
    <row r="194" spans="1:6" ht="30">
      <c r="A194" s="28"/>
      <c r="B194" s="19" t="s">
        <v>141</v>
      </c>
      <c r="C194" s="13" t="s">
        <v>199</v>
      </c>
      <c r="D194" s="13" t="s">
        <v>121</v>
      </c>
      <c r="E194" s="13"/>
      <c r="F194" s="46">
        <f>F195</f>
        <v>100</v>
      </c>
    </row>
    <row r="195" spans="1:6" ht="15">
      <c r="A195" s="28"/>
      <c r="B195" s="19" t="s">
        <v>140</v>
      </c>
      <c r="C195" s="13" t="s">
        <v>199</v>
      </c>
      <c r="D195" s="13" t="s">
        <v>121</v>
      </c>
      <c r="E195" s="13" t="s">
        <v>117</v>
      </c>
      <c r="F195" s="46">
        <v>100</v>
      </c>
    </row>
    <row r="196" spans="1:6" ht="14.25">
      <c r="A196" s="20"/>
      <c r="B196" s="20" t="s">
        <v>186</v>
      </c>
      <c r="C196" s="20"/>
      <c r="D196" s="20"/>
      <c r="E196" s="20"/>
      <c r="F196" s="53">
        <f>F11+F15+F30+F37+F41+F53+F63+F70+F83+F86+F90+F103+F110+F114+F121+F135+F19</f>
        <v>49044.42</v>
      </c>
    </row>
    <row r="199" spans="2:5" ht="15.75">
      <c r="B199" s="7"/>
      <c r="C199" s="7"/>
      <c r="D199" s="7"/>
      <c r="E199" s="7"/>
    </row>
    <row r="206" spans="1:5" ht="15.75">
      <c r="A206" s="7"/>
      <c r="B206" s="6"/>
      <c r="C206" s="6"/>
      <c r="D206" s="6"/>
      <c r="E206" s="6"/>
    </row>
    <row r="207" spans="2:5" ht="15.75">
      <c r="B207" s="7"/>
      <c r="C207" s="7"/>
      <c r="D207" s="7"/>
      <c r="E207" s="7"/>
    </row>
    <row r="213" ht="15.75">
      <c r="A213" s="6"/>
    </row>
    <row r="214" ht="15.75">
      <c r="A214" s="7"/>
    </row>
    <row r="216" spans="2:5" ht="15.75">
      <c r="B216" s="7"/>
      <c r="C216" s="7"/>
      <c r="D216" s="7"/>
      <c r="E216" s="7"/>
    </row>
    <row r="223" spans="1:5" ht="15.75">
      <c r="A223" s="7"/>
      <c r="B223" s="6"/>
      <c r="C223" s="6"/>
      <c r="D223" s="6"/>
      <c r="E223" s="6"/>
    </row>
    <row r="224" spans="2:5" ht="15.75">
      <c r="B224" s="7"/>
      <c r="C224" s="7"/>
      <c r="D224" s="7"/>
      <c r="E224" s="7"/>
    </row>
    <row r="230" ht="15.75">
      <c r="A230" s="6"/>
    </row>
    <row r="231" ht="15.75">
      <c r="A231" s="7"/>
    </row>
    <row r="233" spans="2:5" ht="15.75">
      <c r="B233" s="7"/>
      <c r="C233" s="7"/>
      <c r="D233" s="7"/>
      <c r="E233" s="7"/>
    </row>
    <row r="240" spans="1:5" ht="15.75">
      <c r="A240" s="7"/>
      <c r="B240" s="7"/>
      <c r="C240" s="7"/>
      <c r="D240" s="7"/>
      <c r="E240" s="7"/>
    </row>
    <row r="245" spans="2:5" ht="15.75">
      <c r="B245" s="6"/>
      <c r="C245" s="6"/>
      <c r="D245" s="6"/>
      <c r="E245" s="6"/>
    </row>
    <row r="246" spans="2:5" ht="15.75">
      <c r="B246" s="7"/>
      <c r="C246" s="7"/>
      <c r="D246" s="7"/>
      <c r="E246" s="7"/>
    </row>
    <row r="247" ht="15.75">
      <c r="A247" s="7"/>
    </row>
    <row r="250" spans="2:5" ht="15.75">
      <c r="B250" s="7"/>
      <c r="C250" s="7"/>
      <c r="D250" s="7"/>
      <c r="E250" s="7"/>
    </row>
    <row r="252" ht="15.75">
      <c r="A252" s="6"/>
    </row>
    <row r="253" ht="15.75">
      <c r="A253" s="7"/>
    </row>
    <row r="255" spans="2:5" ht="15.75">
      <c r="B255" s="7"/>
      <c r="C255" s="7"/>
      <c r="D255" s="7"/>
      <c r="E255" s="7"/>
    </row>
    <row r="257" ht="15.75">
      <c r="A257" s="7"/>
    </row>
    <row r="262" spans="1:5" ht="15.75">
      <c r="A262" s="7"/>
      <c r="B262" s="7"/>
      <c r="C262" s="7"/>
      <c r="D262" s="7"/>
      <c r="E262" s="7"/>
    </row>
    <row r="269" ht="15.75">
      <c r="A269" s="7"/>
    </row>
    <row r="273" spans="2:5" ht="15.75">
      <c r="B273" s="6"/>
      <c r="C273" s="6"/>
      <c r="D273" s="6"/>
      <c r="E273" s="6"/>
    </row>
    <row r="274" spans="2:5" ht="15.75">
      <c r="B274" s="7"/>
      <c r="C274" s="7"/>
      <c r="D274" s="7"/>
      <c r="E274" s="7"/>
    </row>
    <row r="280" ht="15.75">
      <c r="A280" s="6"/>
    </row>
    <row r="281" spans="1:5" ht="15.75">
      <c r="A281" s="7"/>
      <c r="B281" s="7"/>
      <c r="C281" s="7"/>
      <c r="D281" s="7"/>
      <c r="E281" s="7"/>
    </row>
    <row r="288" spans="1:5" ht="15.75">
      <c r="A288" s="7"/>
      <c r="B288" s="6"/>
      <c r="C288" s="6"/>
      <c r="D288" s="6"/>
      <c r="E288" s="6"/>
    </row>
    <row r="289" spans="2:5" ht="15.75">
      <c r="B289" s="7"/>
      <c r="C289" s="7"/>
      <c r="D289" s="7"/>
      <c r="E289" s="7"/>
    </row>
    <row r="295" ht="15.75">
      <c r="A295" s="6"/>
    </row>
    <row r="296" ht="15.75">
      <c r="A296" s="7"/>
    </row>
    <row r="301" spans="2:5" ht="15.75">
      <c r="B301" s="7"/>
      <c r="C301" s="7"/>
      <c r="D301" s="7"/>
      <c r="E301" s="7"/>
    </row>
    <row r="308" spans="1:5" ht="15.75">
      <c r="A308" s="7"/>
      <c r="B308" s="6"/>
      <c r="C308" s="6"/>
      <c r="D308" s="6"/>
      <c r="E308" s="6"/>
    </row>
    <row r="309" spans="2:5" ht="15.75">
      <c r="B309" s="7"/>
      <c r="C309" s="7"/>
      <c r="D309" s="7"/>
      <c r="E309" s="7"/>
    </row>
    <row r="315" ht="15.75">
      <c r="A315" s="6"/>
    </row>
    <row r="316" spans="1:5" ht="15.75">
      <c r="A316" s="7"/>
      <c r="B316" s="7"/>
      <c r="C316" s="7"/>
      <c r="D316" s="7"/>
      <c r="E316" s="7"/>
    </row>
    <row r="322" spans="2:5" ht="15.75">
      <c r="B322" s="6"/>
      <c r="C322" s="6"/>
      <c r="D322" s="6"/>
      <c r="E322" s="6"/>
    </row>
    <row r="323" spans="1:5" ht="15.75">
      <c r="A323" s="7"/>
      <c r="B323" s="7"/>
      <c r="C323" s="7"/>
      <c r="D323" s="7"/>
      <c r="E323" s="7"/>
    </row>
    <row r="329" ht="15.75">
      <c r="A329" s="6"/>
    </row>
    <row r="330" ht="15.75">
      <c r="A330" s="7"/>
    </row>
    <row r="331" spans="2:5" ht="15.75">
      <c r="B331" s="7"/>
      <c r="C331" s="7"/>
      <c r="D331" s="7"/>
      <c r="E331" s="7"/>
    </row>
    <row r="338" ht="15.75">
      <c r="A338" s="7"/>
    </row>
    <row r="340" spans="2:5" ht="15.75">
      <c r="B340" s="6"/>
      <c r="C340" s="6"/>
      <c r="D340" s="6"/>
      <c r="E340" s="6"/>
    </row>
    <row r="341" spans="2:5" ht="15.75">
      <c r="B341" s="7"/>
      <c r="C341" s="7"/>
      <c r="D341" s="7"/>
      <c r="E341" s="7"/>
    </row>
    <row r="347" ht="15.75">
      <c r="A347" s="6"/>
    </row>
    <row r="348" ht="15.75">
      <c r="A348" s="7"/>
    </row>
    <row r="350" spans="2:5" ht="15.75">
      <c r="B350" s="7"/>
      <c r="C350" s="7"/>
      <c r="D350" s="7"/>
      <c r="E350" s="7"/>
    </row>
    <row r="357" ht="15.75">
      <c r="A357" s="7"/>
    </row>
    <row r="359" spans="2:5" ht="15.75">
      <c r="B359" s="7"/>
      <c r="C359" s="7"/>
      <c r="D359" s="7"/>
      <c r="E359" s="7"/>
    </row>
    <row r="366" ht="15.75">
      <c r="A366" s="7"/>
    </row>
    <row r="370" spans="2:5" ht="15.75">
      <c r="B370" s="6"/>
      <c r="C370" s="6"/>
      <c r="D370" s="6"/>
      <c r="E370" s="6"/>
    </row>
    <row r="371" spans="2:5" ht="15.75">
      <c r="B371" s="7"/>
      <c r="C371" s="7"/>
      <c r="D371" s="7"/>
      <c r="E371" s="7"/>
    </row>
    <row r="377" ht="15.75">
      <c r="A377" s="6"/>
    </row>
    <row r="378" ht="15.75">
      <c r="A378" s="7"/>
    </row>
    <row r="384" spans="2:5" ht="15.75">
      <c r="B384" s="7"/>
      <c r="C384" s="7"/>
      <c r="D384" s="7"/>
      <c r="E384" s="7"/>
    </row>
    <row r="391" ht="15.75">
      <c r="A391" s="7"/>
    </row>
    <row r="397" spans="2:5" ht="15.75">
      <c r="B397" s="6"/>
      <c r="C397" s="6"/>
      <c r="D397" s="6"/>
      <c r="E397" s="6"/>
    </row>
    <row r="398" spans="2:5" ht="15.75">
      <c r="B398" s="7"/>
      <c r="C398" s="7"/>
      <c r="D398" s="7"/>
      <c r="E398" s="7"/>
    </row>
    <row r="404" ht="15.75">
      <c r="A404" s="6"/>
    </row>
    <row r="405" ht="15.75">
      <c r="A405" s="7"/>
    </row>
    <row r="406" spans="2:5" ht="15.75">
      <c r="B406" s="7"/>
      <c r="C406" s="7"/>
      <c r="D406" s="7"/>
      <c r="E406" s="7"/>
    </row>
    <row r="413" ht="15.75">
      <c r="A413" s="7"/>
    </row>
    <row r="418" spans="2:5" ht="15.75">
      <c r="B418" s="6"/>
      <c r="C418" s="6"/>
      <c r="D418" s="6"/>
      <c r="E418" s="6"/>
    </row>
    <row r="419" spans="2:5" ht="15.75">
      <c r="B419" s="7"/>
      <c r="C419" s="7"/>
      <c r="D419" s="7"/>
      <c r="E419" s="7"/>
    </row>
    <row r="425" ht="15.75">
      <c r="A425" s="6"/>
    </row>
    <row r="426" ht="15.75">
      <c r="A426" s="7"/>
    </row>
    <row r="431" spans="2:5" ht="15.75">
      <c r="B431" s="7"/>
      <c r="C431" s="7"/>
      <c r="D431" s="7"/>
      <c r="E431" s="7"/>
    </row>
    <row r="438" ht="15.75">
      <c r="A438" s="7"/>
    </row>
    <row r="439" spans="2:5" ht="15.75">
      <c r="B439" s="6"/>
      <c r="C439" s="6"/>
      <c r="D439" s="6"/>
      <c r="E439" s="6"/>
    </row>
    <row r="440" spans="2:5" ht="15.75">
      <c r="B440" s="7"/>
      <c r="C440" s="7"/>
      <c r="D440" s="7"/>
      <c r="E440" s="7"/>
    </row>
    <row r="446" ht="15.75">
      <c r="A446" s="6"/>
    </row>
    <row r="447" ht="15.75">
      <c r="A447" s="7"/>
    </row>
    <row r="448" spans="2:5" ht="15.75">
      <c r="B448" s="7"/>
      <c r="C448" s="7"/>
      <c r="D448" s="7"/>
      <c r="E448" s="7"/>
    </row>
    <row r="455" spans="1:5" ht="15.75">
      <c r="A455" s="7"/>
      <c r="B455" s="6"/>
      <c r="C455" s="6"/>
      <c r="D455" s="6"/>
      <c r="E455" s="6"/>
    </row>
    <row r="456" spans="2:5" ht="15.75">
      <c r="B456" s="7"/>
      <c r="C456" s="7"/>
      <c r="D456" s="7"/>
      <c r="E456" s="7"/>
    </row>
    <row r="462" ht="15.75">
      <c r="A462" s="6"/>
    </row>
    <row r="463" spans="1:5" ht="15.75">
      <c r="A463" s="7"/>
      <c r="B463" s="7"/>
      <c r="C463" s="7"/>
      <c r="D463" s="7"/>
      <c r="E463" s="7"/>
    </row>
    <row r="470" spans="1:5" ht="15.75">
      <c r="A470" s="7"/>
      <c r="B470" s="7"/>
      <c r="C470" s="7"/>
      <c r="D470" s="7"/>
      <c r="E470" s="7"/>
    </row>
    <row r="477" ht="15.75">
      <c r="A477" s="7"/>
    </row>
    <row r="481" spans="2:5" ht="15.75">
      <c r="B481" s="6"/>
      <c r="C481" s="6"/>
      <c r="D481" s="6"/>
      <c r="E481" s="6"/>
    </row>
    <row r="482" spans="2:5" ht="15.75">
      <c r="B482" s="7"/>
      <c r="C482" s="7"/>
      <c r="D482" s="7"/>
      <c r="E482" s="7"/>
    </row>
    <row r="488" ht="15.75">
      <c r="A488" s="6"/>
    </row>
    <row r="489" ht="15.75">
      <c r="A489" s="7"/>
    </row>
    <row r="494" spans="2:5" ht="15.75">
      <c r="B494" s="7"/>
      <c r="C494" s="7"/>
      <c r="D494" s="7"/>
      <c r="E494" s="7"/>
    </row>
    <row r="501" ht="15.75">
      <c r="A501" s="7"/>
    </row>
    <row r="505" spans="2:5" ht="15.75">
      <c r="B505" s="6"/>
      <c r="C505" s="6"/>
      <c r="D505" s="6"/>
      <c r="E505" s="6"/>
    </row>
    <row r="506" spans="2:5" ht="15.75">
      <c r="B506" s="7"/>
      <c r="C506" s="7"/>
      <c r="D506" s="7"/>
      <c r="E506" s="7"/>
    </row>
    <row r="512" ht="15.75">
      <c r="A512" s="6"/>
    </row>
    <row r="513" ht="15.75">
      <c r="A513" s="7"/>
    </row>
    <row r="515" spans="2:5" ht="15.75">
      <c r="B515" s="7"/>
      <c r="C515" s="7"/>
      <c r="D515" s="7"/>
      <c r="E515" s="7"/>
    </row>
    <row r="522" ht="15.75">
      <c r="A522" s="7"/>
    </row>
    <row r="525" spans="2:5" ht="15.75">
      <c r="B525" s="7"/>
      <c r="C525" s="7"/>
      <c r="D525" s="7"/>
      <c r="E525" s="7"/>
    </row>
    <row r="532" ht="15.75">
      <c r="A532" s="7"/>
    </row>
    <row r="533" spans="2:5" ht="15.75">
      <c r="B533" s="6"/>
      <c r="C533" s="6"/>
      <c r="D533" s="6"/>
      <c r="E533" s="6"/>
    </row>
    <row r="534" spans="2:5" ht="15.75">
      <c r="B534" s="7"/>
      <c r="C534" s="7"/>
      <c r="D534" s="7"/>
      <c r="E534" s="7"/>
    </row>
    <row r="540" ht="15.75">
      <c r="A540" s="6"/>
    </row>
    <row r="541" ht="15.75">
      <c r="A541" s="7"/>
    </row>
    <row r="547" spans="2:5" ht="15.75">
      <c r="B547" s="7"/>
      <c r="C547" s="7"/>
      <c r="D547" s="7"/>
      <c r="E547" s="7"/>
    </row>
    <row r="554" spans="1:5" ht="15.75">
      <c r="A554" s="7"/>
      <c r="B554" s="6"/>
      <c r="C554" s="6"/>
      <c r="D554" s="6"/>
      <c r="E554" s="6"/>
    </row>
    <row r="555" spans="2:5" ht="15.75">
      <c r="B555" s="7"/>
      <c r="C555" s="7"/>
      <c r="D555" s="7"/>
      <c r="E555" s="7"/>
    </row>
    <row r="561" ht="15.75">
      <c r="A561" s="6"/>
    </row>
    <row r="562" ht="15.75">
      <c r="A562" s="7"/>
    </row>
    <row r="563" spans="2:5" ht="15.75">
      <c r="B563" s="7"/>
      <c r="C563" s="7"/>
      <c r="D563" s="7"/>
      <c r="E563" s="7"/>
    </row>
    <row r="570" ht="15.75">
      <c r="A570" s="7"/>
    </row>
    <row r="573" spans="2:5" ht="15.75">
      <c r="B573" s="7"/>
      <c r="C573" s="7"/>
      <c r="D573" s="7"/>
      <c r="E573" s="7"/>
    </row>
    <row r="580" ht="15.75">
      <c r="A580" s="7"/>
    </row>
    <row r="584" spans="2:5" ht="15.75">
      <c r="B584" s="6"/>
      <c r="C584" s="6"/>
      <c r="D584" s="6"/>
      <c r="E584" s="6"/>
    </row>
    <row r="585" spans="2:5" ht="15.75">
      <c r="B585" s="7"/>
      <c r="C585" s="7"/>
      <c r="D585" s="7"/>
      <c r="E585" s="7"/>
    </row>
    <row r="591" ht="15.75">
      <c r="A591" s="6"/>
    </row>
    <row r="592" ht="15.75">
      <c r="A592" s="7"/>
    </row>
    <row r="593" spans="2:5" ht="15.75">
      <c r="B593" s="7"/>
      <c r="C593" s="7"/>
      <c r="D593" s="7"/>
      <c r="E593" s="7"/>
    </row>
    <row r="600" ht="15.75">
      <c r="A600" s="7"/>
    </row>
    <row r="602" spans="2:5" ht="15.75">
      <c r="B602" s="7"/>
      <c r="C602" s="7"/>
      <c r="D602" s="7"/>
      <c r="E602" s="7"/>
    </row>
    <row r="607" spans="2:5" ht="15.75">
      <c r="B607" s="7"/>
      <c r="C607" s="7"/>
      <c r="D607" s="7"/>
      <c r="E607" s="7"/>
    </row>
    <row r="609" ht="15.75">
      <c r="A609" s="7"/>
    </row>
    <row r="614" ht="15.75">
      <c r="A614" s="7"/>
    </row>
    <row r="629" spans="2:5" ht="15.75">
      <c r="B629" s="8"/>
      <c r="C629" s="8"/>
      <c r="D629" s="8"/>
      <c r="E629" s="8"/>
    </row>
    <row r="630" spans="2:5" ht="15.75">
      <c r="B630" s="9"/>
      <c r="C630" s="9"/>
      <c r="D630" s="9"/>
      <c r="E630" s="9"/>
    </row>
    <row r="631" spans="2:5" ht="15.75">
      <c r="B631" s="10"/>
      <c r="C631" s="10"/>
      <c r="D631" s="10"/>
      <c r="E631" s="10"/>
    </row>
    <row r="632" spans="2:5" ht="15.75">
      <c r="B632" s="10"/>
      <c r="C632" s="10"/>
      <c r="D632" s="10"/>
      <c r="E632" s="10"/>
    </row>
    <row r="633" spans="2:5" ht="15.75">
      <c r="B633" s="10"/>
      <c r="C633" s="10"/>
      <c r="D633" s="10"/>
      <c r="E633" s="10"/>
    </row>
    <row r="634" spans="2:5" ht="15.75">
      <c r="B634" s="10"/>
      <c r="C634" s="10"/>
      <c r="D634" s="10"/>
      <c r="E634" s="10"/>
    </row>
    <row r="635" spans="2:5" ht="15.75">
      <c r="B635" s="10"/>
      <c r="C635" s="10"/>
      <c r="D635" s="10"/>
      <c r="E635" s="10"/>
    </row>
    <row r="636" spans="1:5" ht="15.75">
      <c r="A636" s="8"/>
      <c r="B636" s="10"/>
      <c r="C636" s="10"/>
      <c r="D636" s="10"/>
      <c r="E636" s="10"/>
    </row>
    <row r="637" spans="1:5" ht="15.75">
      <c r="A637" s="9"/>
      <c r="B637" s="10"/>
      <c r="C637" s="10"/>
      <c r="D637" s="10"/>
      <c r="E637" s="10"/>
    </row>
    <row r="638" spans="1:5" ht="15.75">
      <c r="A638" s="10"/>
      <c r="B638" s="10"/>
      <c r="C638" s="10"/>
      <c r="D638" s="10"/>
      <c r="E638" s="10"/>
    </row>
    <row r="639" spans="1:5" ht="15.75">
      <c r="A639" s="10"/>
      <c r="B639" s="10"/>
      <c r="C639" s="10"/>
      <c r="D639" s="10"/>
      <c r="E639" s="10"/>
    </row>
    <row r="640" spans="1:5" ht="15.75">
      <c r="A640" s="10"/>
      <c r="B640" s="10"/>
      <c r="C640" s="10"/>
      <c r="D640" s="10"/>
      <c r="E640" s="10"/>
    </row>
    <row r="641" spans="1:5" ht="15.75">
      <c r="A641" s="10"/>
      <c r="B641" s="10"/>
      <c r="C641" s="10"/>
      <c r="D641" s="10"/>
      <c r="E641" s="10"/>
    </row>
    <row r="642" spans="1:5" ht="15.75">
      <c r="A642" s="10"/>
      <c r="B642" s="10"/>
      <c r="C642" s="10"/>
      <c r="D642" s="10"/>
      <c r="E642" s="10"/>
    </row>
    <row r="643" spans="1:5" ht="15.75">
      <c r="A643" s="10"/>
      <c r="B643" s="10"/>
      <c r="C643" s="10"/>
      <c r="D643" s="10"/>
      <c r="E643" s="10"/>
    </row>
    <row r="644" ht="15.75">
      <c r="A644" s="10"/>
    </row>
    <row r="645" ht="15.75">
      <c r="A645" s="10"/>
    </row>
    <row r="646" spans="1:5" ht="15.75">
      <c r="A646" s="10"/>
      <c r="B646" s="7"/>
      <c r="C646" s="7"/>
      <c r="D646" s="7"/>
      <c r="E646" s="7"/>
    </row>
    <row r="647" ht="15.75">
      <c r="A647" s="10"/>
    </row>
    <row r="648" ht="15.75">
      <c r="A648" s="10"/>
    </row>
    <row r="649" spans="1:5" ht="15.75">
      <c r="A649" s="10"/>
      <c r="B649" s="7"/>
      <c r="C649" s="7"/>
      <c r="D649" s="7"/>
      <c r="E649" s="7"/>
    </row>
    <row r="650" ht="15.75">
      <c r="A650" s="10"/>
    </row>
    <row r="653" ht="15.75">
      <c r="A653" s="7"/>
    </row>
    <row r="656" ht="15.75">
      <c r="A656" s="7"/>
    </row>
    <row r="657" spans="2:5" ht="15.75">
      <c r="B657" s="7"/>
      <c r="C657" s="7"/>
      <c r="D657" s="7"/>
      <c r="E657" s="7"/>
    </row>
    <row r="660" spans="2:5" ht="15.75">
      <c r="B660" s="8"/>
      <c r="C660" s="8"/>
      <c r="D660" s="8"/>
      <c r="E660" s="8"/>
    </row>
    <row r="661" spans="2:5" ht="15.75">
      <c r="B661" s="9"/>
      <c r="C661" s="9"/>
      <c r="D661" s="9"/>
      <c r="E661" s="9"/>
    </row>
    <row r="662" spans="2:5" ht="15.75">
      <c r="B662" s="10"/>
      <c r="C662" s="10"/>
      <c r="D662" s="10"/>
      <c r="E662" s="10"/>
    </row>
    <row r="663" spans="2:5" ht="15.75">
      <c r="B663" s="10"/>
      <c r="C663" s="10"/>
      <c r="D663" s="10"/>
      <c r="E663" s="10"/>
    </row>
    <row r="664" spans="1:5" ht="15.75">
      <c r="A664" s="7"/>
      <c r="B664" s="10"/>
      <c r="C664" s="10"/>
      <c r="D664" s="10"/>
      <c r="E664" s="10"/>
    </row>
    <row r="665" spans="2:5" ht="15.75">
      <c r="B665" s="10"/>
      <c r="C665" s="10"/>
      <c r="D665" s="10"/>
      <c r="E665" s="10"/>
    </row>
    <row r="666" spans="2:5" ht="15.75">
      <c r="B666" s="10"/>
      <c r="C666" s="10"/>
      <c r="D666" s="10"/>
      <c r="E666" s="10"/>
    </row>
    <row r="667" spans="1:5" ht="15.75">
      <c r="A667" s="8"/>
      <c r="B667" s="10"/>
      <c r="C667" s="10"/>
      <c r="D667" s="10"/>
      <c r="E667" s="10"/>
    </row>
    <row r="668" spans="1:5" ht="15.75">
      <c r="A668" s="9"/>
      <c r="B668" s="10"/>
      <c r="C668" s="10"/>
      <c r="D668" s="10"/>
      <c r="E668" s="10"/>
    </row>
    <row r="669" spans="1:5" ht="15.75">
      <c r="A669" s="10"/>
      <c r="B669" s="10"/>
      <c r="C669" s="10"/>
      <c r="D669" s="10"/>
      <c r="E669" s="10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10"/>
      <c r="B675" s="10"/>
      <c r="C675" s="10"/>
      <c r="D675" s="10"/>
      <c r="E675" s="10"/>
    </row>
    <row r="676" spans="1:5" ht="15.75">
      <c r="A676" s="10"/>
      <c r="B676" s="10"/>
      <c r="C676" s="10"/>
      <c r="D676" s="10"/>
      <c r="E676" s="10"/>
    </row>
    <row r="677" spans="1:5" ht="15.75">
      <c r="A677" s="10"/>
      <c r="B677" s="10"/>
      <c r="C677" s="10"/>
      <c r="D677" s="10"/>
      <c r="E677" s="10"/>
    </row>
    <row r="678" spans="1:5" ht="15.75">
      <c r="A678" s="10"/>
      <c r="B678" s="10"/>
      <c r="C678" s="10"/>
      <c r="D678" s="10"/>
      <c r="E678" s="10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spans="1:5" ht="15.75">
      <c r="A683" s="10"/>
      <c r="B683" s="10"/>
      <c r="C683" s="10"/>
      <c r="D683" s="10"/>
      <c r="E683" s="10"/>
    </row>
    <row r="684" spans="1:5" ht="15.75">
      <c r="A684" s="10"/>
      <c r="B684" s="10"/>
      <c r="C684" s="10"/>
      <c r="D684" s="10"/>
      <c r="E684" s="10"/>
    </row>
    <row r="685" spans="1:5" ht="15.75">
      <c r="A685" s="10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10"/>
      <c r="C689" s="10"/>
      <c r="D689" s="10"/>
      <c r="E689" s="10"/>
    </row>
    <row r="690" spans="1:5" ht="15.75">
      <c r="A690" s="10"/>
      <c r="B690" s="10"/>
      <c r="C690" s="10"/>
      <c r="D690" s="10"/>
      <c r="E690" s="10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8"/>
      <c r="C693" s="8"/>
      <c r="D693" s="8"/>
      <c r="E693" s="8"/>
    </row>
    <row r="694" spans="1:5" ht="15.75">
      <c r="A694" s="10"/>
      <c r="B694" s="9"/>
      <c r="C694" s="9"/>
      <c r="D694" s="9"/>
      <c r="E694" s="9"/>
    </row>
    <row r="695" spans="1:5" ht="15.75">
      <c r="A695" s="10"/>
      <c r="B695" s="10"/>
      <c r="C695" s="10"/>
      <c r="D695" s="10"/>
      <c r="E695" s="10"/>
    </row>
    <row r="696" spans="1:5" ht="15.75">
      <c r="A696" s="10"/>
      <c r="B696" s="10"/>
      <c r="C696" s="10"/>
      <c r="D696" s="10"/>
      <c r="E696" s="10"/>
    </row>
    <row r="697" spans="1:5" ht="15.75">
      <c r="A697" s="10"/>
      <c r="B697" s="10"/>
      <c r="C697" s="10"/>
      <c r="D697" s="10"/>
      <c r="E697" s="10"/>
    </row>
    <row r="698" spans="1:5" ht="15.75">
      <c r="A698" s="10"/>
      <c r="B698" s="10"/>
      <c r="C698" s="10"/>
      <c r="D698" s="10"/>
      <c r="E698" s="10"/>
    </row>
    <row r="699" spans="1:5" ht="15.75">
      <c r="A699" s="10"/>
      <c r="B699" s="10"/>
      <c r="C699" s="10"/>
      <c r="D699" s="10"/>
      <c r="E699" s="10"/>
    </row>
    <row r="700" spans="1:5" ht="15.75">
      <c r="A700" s="8"/>
      <c r="B700" s="10"/>
      <c r="C700" s="10"/>
      <c r="D700" s="10"/>
      <c r="E700" s="10"/>
    </row>
    <row r="701" spans="1:5" ht="15.75">
      <c r="A701" s="9"/>
      <c r="B701" s="10"/>
      <c r="C701" s="10"/>
      <c r="D701" s="10"/>
      <c r="E701" s="10"/>
    </row>
    <row r="702" spans="1:5" ht="15.75">
      <c r="A702" s="10"/>
      <c r="B702" s="8"/>
      <c r="C702" s="8"/>
      <c r="D702" s="8"/>
      <c r="E702" s="8"/>
    </row>
    <row r="703" spans="1:5" ht="15.75">
      <c r="A703" s="10"/>
      <c r="B703" s="9"/>
      <c r="C703" s="9"/>
      <c r="D703" s="9"/>
      <c r="E703" s="9"/>
    </row>
    <row r="704" spans="1:5" ht="15.75">
      <c r="A704" s="10"/>
      <c r="B704" s="10"/>
      <c r="C704" s="10"/>
      <c r="D704" s="10"/>
      <c r="E704" s="10"/>
    </row>
    <row r="705" spans="1:5" ht="15.75">
      <c r="A705" s="10"/>
      <c r="B705" s="10"/>
      <c r="C705" s="10"/>
      <c r="D705" s="10"/>
      <c r="E705" s="10"/>
    </row>
    <row r="706" spans="1:5" ht="15.75">
      <c r="A706" s="10"/>
      <c r="B706" s="10"/>
      <c r="C706" s="10"/>
      <c r="D706" s="10"/>
      <c r="E706" s="10"/>
    </row>
    <row r="707" spans="1:5" ht="15.75">
      <c r="A707" s="10"/>
      <c r="B707" s="10"/>
      <c r="C707" s="10"/>
      <c r="D707" s="10"/>
      <c r="E707" s="10"/>
    </row>
    <row r="708" ht="15.75">
      <c r="A708" s="10"/>
    </row>
    <row r="709" spans="1:5" ht="15.75">
      <c r="A709" s="8"/>
      <c r="B709" s="10"/>
      <c r="C709" s="10"/>
      <c r="D709" s="10"/>
      <c r="E709" s="10"/>
    </row>
    <row r="710" spans="1:5" ht="15.75">
      <c r="A710" s="9"/>
      <c r="B710" s="10"/>
      <c r="C710" s="10"/>
      <c r="D710" s="10"/>
      <c r="E710" s="10"/>
    </row>
    <row r="711" spans="1:5" ht="15.75">
      <c r="A711" s="10"/>
      <c r="B711" s="10"/>
      <c r="C711" s="10"/>
      <c r="D711" s="10"/>
      <c r="E711" s="10"/>
    </row>
    <row r="712" spans="1:5" ht="15.75">
      <c r="A712" s="10"/>
      <c r="B712" s="10"/>
      <c r="C712" s="10"/>
      <c r="D712" s="10"/>
      <c r="E712" s="10"/>
    </row>
    <row r="713" spans="1:5" ht="15.75">
      <c r="A713" s="10"/>
      <c r="B713" s="10"/>
      <c r="C713" s="10"/>
      <c r="D713" s="10"/>
      <c r="E713" s="10"/>
    </row>
    <row r="714" spans="1:5" ht="15.75">
      <c r="A714" s="10"/>
      <c r="B714" s="8"/>
      <c r="C714" s="8"/>
      <c r="D714" s="8"/>
      <c r="E714" s="8"/>
    </row>
    <row r="715" spans="2:5" ht="15.75">
      <c r="B715" s="9"/>
      <c r="C715" s="9"/>
      <c r="D715" s="9"/>
      <c r="E715" s="9"/>
    </row>
    <row r="716" spans="1:5" ht="15.75">
      <c r="A716" s="10"/>
      <c r="B716" s="10"/>
      <c r="C716" s="10"/>
      <c r="D716" s="10"/>
      <c r="E716" s="10"/>
    </row>
    <row r="717" spans="1:5" ht="15.75">
      <c r="A717" s="10"/>
      <c r="B717" s="10"/>
      <c r="C717" s="10"/>
      <c r="D717" s="10"/>
      <c r="E717" s="10"/>
    </row>
    <row r="718" spans="1:5" ht="15.75">
      <c r="A718" s="10"/>
      <c r="B718" s="10"/>
      <c r="C718" s="10"/>
      <c r="D718" s="10"/>
      <c r="E718" s="10"/>
    </row>
    <row r="719" spans="1:5" ht="15.75">
      <c r="A719" s="10"/>
      <c r="B719" s="10"/>
      <c r="C719" s="10"/>
      <c r="D719" s="10"/>
      <c r="E719" s="10"/>
    </row>
    <row r="720" spans="1:5" ht="15.75">
      <c r="A720" s="10"/>
      <c r="B720" s="10"/>
      <c r="C720" s="10"/>
      <c r="D720" s="10"/>
      <c r="E720" s="10"/>
    </row>
    <row r="721" spans="1:5" ht="15.75">
      <c r="A721" s="8"/>
      <c r="B721" s="10"/>
      <c r="C721" s="10"/>
      <c r="D721" s="10"/>
      <c r="E721" s="10"/>
    </row>
    <row r="722" spans="1:5" ht="15.75">
      <c r="A722" s="9"/>
      <c r="B722" s="10"/>
      <c r="C722" s="10"/>
      <c r="D722" s="10"/>
      <c r="E722" s="10"/>
    </row>
    <row r="723" spans="1:5" ht="15.75">
      <c r="A723" s="10"/>
      <c r="B723" s="8"/>
      <c r="C723" s="8"/>
      <c r="D723" s="8"/>
      <c r="E723" s="8"/>
    </row>
    <row r="724" spans="1:5" ht="15.75">
      <c r="A724" s="10"/>
      <c r="B724" s="9"/>
      <c r="C724" s="9"/>
      <c r="D724" s="9"/>
      <c r="E724" s="9"/>
    </row>
    <row r="725" spans="1:5" ht="15.75">
      <c r="A725" s="10"/>
      <c r="B725" s="10"/>
      <c r="C725" s="10"/>
      <c r="D725" s="10"/>
      <c r="E725" s="10"/>
    </row>
    <row r="726" spans="1:5" ht="15.75">
      <c r="A726" s="10"/>
      <c r="B726" s="10"/>
      <c r="C726" s="10"/>
      <c r="D726" s="10"/>
      <c r="E726" s="10"/>
    </row>
    <row r="727" spans="1:5" ht="15.75">
      <c r="A727" s="10"/>
      <c r="B727" s="10"/>
      <c r="C727" s="10"/>
      <c r="D727" s="10"/>
      <c r="E727" s="10"/>
    </row>
    <row r="728" spans="1:5" ht="15.75">
      <c r="A728" s="10"/>
      <c r="B728" s="10"/>
      <c r="C728" s="10"/>
      <c r="D728" s="10"/>
      <c r="E728" s="10"/>
    </row>
    <row r="729" spans="1:5" ht="15.75">
      <c r="A729" s="10"/>
      <c r="B729" s="10"/>
      <c r="C729" s="10"/>
      <c r="D729" s="10"/>
      <c r="E729" s="10"/>
    </row>
    <row r="730" spans="1:5" ht="15.75">
      <c r="A730" s="8"/>
      <c r="B730" s="10"/>
      <c r="C730" s="10"/>
      <c r="D730" s="10"/>
      <c r="E730" s="10"/>
    </row>
    <row r="731" spans="1:5" ht="15.75">
      <c r="A731" s="9"/>
      <c r="B731" s="10"/>
      <c r="C731" s="10"/>
      <c r="D731" s="10"/>
      <c r="E731" s="10"/>
    </row>
    <row r="732" spans="1:5" ht="15.75">
      <c r="A732" s="10"/>
      <c r="B732" s="8"/>
      <c r="C732" s="8"/>
      <c r="D732" s="8"/>
      <c r="E732" s="8"/>
    </row>
    <row r="733" spans="1:5" ht="15.75">
      <c r="A733" s="10"/>
      <c r="B733" s="9"/>
      <c r="C733" s="9"/>
      <c r="D733" s="9"/>
      <c r="E733" s="9"/>
    </row>
    <row r="734" ht="15.75">
      <c r="A734" s="10"/>
    </row>
    <row r="735" ht="15.75">
      <c r="A735" s="10"/>
    </row>
    <row r="736" ht="15.75">
      <c r="A736" s="10"/>
    </row>
    <row r="737" ht="15.75">
      <c r="A737" s="10"/>
    </row>
    <row r="738" ht="15.75">
      <c r="A738" s="10"/>
    </row>
    <row r="739" ht="15.75">
      <c r="A739" s="8"/>
    </row>
    <row r="740" ht="15.75">
      <c r="A740" s="9"/>
    </row>
    <row r="741" spans="2:5" ht="15.75">
      <c r="B741" s="6"/>
      <c r="C741" s="6"/>
      <c r="D741" s="6"/>
      <c r="E741" s="6"/>
    </row>
    <row r="742" spans="2:5" ht="15.75">
      <c r="B742" s="7"/>
      <c r="C742" s="7"/>
      <c r="D742" s="7"/>
      <c r="E742" s="7"/>
    </row>
    <row r="748" ht="15.75">
      <c r="A748" s="6"/>
    </row>
    <row r="749" ht="15.75">
      <c r="A749" s="7"/>
    </row>
    <row r="750" spans="2:5" ht="15.75">
      <c r="B750" s="6"/>
      <c r="C750" s="6"/>
      <c r="D750" s="6"/>
      <c r="E750" s="6"/>
    </row>
    <row r="751" spans="2:5" ht="15.75">
      <c r="B751" s="7"/>
      <c r="C751" s="7"/>
      <c r="D751" s="7"/>
      <c r="E751" s="7"/>
    </row>
    <row r="757" ht="15.75">
      <c r="A757" s="6"/>
    </row>
    <row r="758" ht="15.75">
      <c r="A758" s="7"/>
    </row>
    <row r="759" spans="2:5" ht="15.75">
      <c r="B759" s="6"/>
      <c r="C759" s="6"/>
      <c r="D759" s="6"/>
      <c r="E759" s="6"/>
    </row>
    <row r="760" spans="2:5" ht="15.75">
      <c r="B760" s="7"/>
      <c r="C760" s="7"/>
      <c r="D760" s="7"/>
      <c r="E760" s="7"/>
    </row>
    <row r="766" ht="15.75">
      <c r="A766" s="6"/>
    </row>
    <row r="767" ht="15.75">
      <c r="A767" s="7"/>
    </row>
    <row r="768" spans="2:5" ht="15.75">
      <c r="B768" s="6"/>
      <c r="C768" s="6"/>
      <c r="D768" s="6"/>
      <c r="E768" s="6"/>
    </row>
    <row r="769" spans="2:5" ht="15.75">
      <c r="B769" s="7"/>
      <c r="C769" s="7"/>
      <c r="D769" s="7"/>
      <c r="E769" s="7"/>
    </row>
    <row r="775" ht="15.75">
      <c r="A775" s="6"/>
    </row>
    <row r="776" ht="15.75">
      <c r="A776" s="7"/>
    </row>
    <row r="780" spans="2:5" ht="15.75">
      <c r="B780" s="6"/>
      <c r="C780" s="6"/>
      <c r="D780" s="6"/>
      <c r="E780" s="6"/>
    </row>
    <row r="781" spans="2:5" ht="15.75">
      <c r="B781" s="7"/>
      <c r="C781" s="7"/>
      <c r="D781" s="7"/>
      <c r="E781" s="7"/>
    </row>
    <row r="787" ht="15.75">
      <c r="A787" s="6"/>
    </row>
    <row r="788" ht="15.75">
      <c r="A788" s="7"/>
    </row>
    <row r="792" spans="2:5" ht="15.75">
      <c r="B792" s="6"/>
      <c r="C792" s="6"/>
      <c r="D792" s="6"/>
      <c r="E792" s="6"/>
    </row>
    <row r="793" spans="2:5" ht="15.75">
      <c r="B793" s="7"/>
      <c r="C793" s="7"/>
      <c r="D793" s="7"/>
      <c r="E793" s="7"/>
    </row>
    <row r="799" ht="15.75">
      <c r="A799" s="6"/>
    </row>
    <row r="800" ht="15.75">
      <c r="A800" s="7"/>
    </row>
    <row r="801" spans="2:5" ht="15.75">
      <c r="B801" s="6"/>
      <c r="C801" s="6"/>
      <c r="D801" s="6"/>
      <c r="E801" s="6"/>
    </row>
    <row r="802" spans="2:5" ht="15.75">
      <c r="B802" s="7"/>
      <c r="C802" s="7"/>
      <c r="D802" s="7"/>
      <c r="E802" s="7"/>
    </row>
    <row r="808" ht="15.75">
      <c r="A808" s="6"/>
    </row>
    <row r="809" ht="15.75">
      <c r="A809" s="7"/>
    </row>
    <row r="810" spans="2:5" ht="15.75">
      <c r="B810" s="6"/>
      <c r="C810" s="6"/>
      <c r="D810" s="6"/>
      <c r="E810" s="6"/>
    </row>
    <row r="811" spans="2:5" ht="15.75">
      <c r="B811" s="7"/>
      <c r="C811" s="7"/>
      <c r="D811" s="7"/>
      <c r="E811" s="7"/>
    </row>
    <row r="817" ht="15.75">
      <c r="A817" s="6"/>
    </row>
    <row r="818" ht="15.75">
      <c r="A818" s="7"/>
    </row>
    <row r="819" spans="2:5" ht="15.75">
      <c r="B819" s="6"/>
      <c r="C819" s="6"/>
      <c r="D819" s="6"/>
      <c r="E819" s="6"/>
    </row>
    <row r="820" spans="2:5" ht="15.75">
      <c r="B820" s="7"/>
      <c r="C820" s="7"/>
      <c r="D820" s="7"/>
      <c r="E820" s="7"/>
    </row>
    <row r="826" ht="15.75">
      <c r="A826" s="6"/>
    </row>
    <row r="827" ht="15.75">
      <c r="A827" s="7"/>
    </row>
    <row r="828" spans="2:5" ht="15.75">
      <c r="B828" s="6"/>
      <c r="C828" s="6"/>
      <c r="D828" s="6"/>
      <c r="E828" s="6"/>
    </row>
    <row r="829" spans="2:5" ht="15.75">
      <c r="B829" s="7"/>
      <c r="C829" s="7"/>
      <c r="D829" s="7"/>
      <c r="E829" s="7"/>
    </row>
    <row r="835" ht="15.75">
      <c r="A835" s="6"/>
    </row>
    <row r="836" ht="15.75">
      <c r="A836" s="7"/>
    </row>
    <row r="837" spans="2:5" ht="15.75">
      <c r="B837" s="6"/>
      <c r="C837" s="6"/>
      <c r="D837" s="6"/>
      <c r="E837" s="6"/>
    </row>
    <row r="838" spans="2:5" ht="15.75">
      <c r="B838" s="7"/>
      <c r="C838" s="7"/>
      <c r="D838" s="7"/>
      <c r="E838" s="7"/>
    </row>
    <row r="844" ht="15.75">
      <c r="A844" s="6"/>
    </row>
    <row r="845" ht="15.75">
      <c r="A845" s="7"/>
    </row>
    <row r="846" spans="2:5" ht="15.75">
      <c r="B846" s="6"/>
      <c r="C846" s="6"/>
      <c r="D846" s="6"/>
      <c r="E846" s="6"/>
    </row>
    <row r="847" spans="2:5" ht="15.75">
      <c r="B847" s="7"/>
      <c r="C847" s="7"/>
      <c r="D847" s="7"/>
      <c r="E847" s="7"/>
    </row>
    <row r="853" ht="15.75">
      <c r="A853" s="6"/>
    </row>
    <row r="854" ht="15.75">
      <c r="A854" s="7"/>
    </row>
    <row r="855" spans="2:5" ht="15.75">
      <c r="B855" s="6"/>
      <c r="C855" s="6"/>
      <c r="D855" s="6"/>
      <c r="E855" s="6"/>
    </row>
    <row r="856" spans="2:5" ht="15.75">
      <c r="B856" s="7"/>
      <c r="C856" s="7"/>
      <c r="D856" s="7"/>
      <c r="E856" s="7"/>
    </row>
    <row r="862" ht="15.75">
      <c r="A862" s="6"/>
    </row>
    <row r="863" ht="15.75">
      <c r="A863" s="7"/>
    </row>
    <row r="864" spans="2:5" ht="15.75">
      <c r="B864" s="6"/>
      <c r="C864" s="6"/>
      <c r="D864" s="6"/>
      <c r="E864" s="6"/>
    </row>
    <row r="865" spans="2:5" ht="15.75">
      <c r="B865" s="7"/>
      <c r="C865" s="7"/>
      <c r="D865" s="7"/>
      <c r="E865" s="7"/>
    </row>
    <row r="871" ht="15.75">
      <c r="A871" s="6"/>
    </row>
    <row r="872" ht="15.75">
      <c r="A872" s="7"/>
    </row>
    <row r="873" spans="2:5" ht="15.75">
      <c r="B873" s="6"/>
      <c r="C873" s="6"/>
      <c r="D873" s="6"/>
      <c r="E873" s="6"/>
    </row>
    <row r="874" spans="2:5" ht="15.75">
      <c r="B874" s="7"/>
      <c r="C874" s="7"/>
      <c r="D874" s="7"/>
      <c r="E874" s="7"/>
    </row>
    <row r="880" ht="15.75">
      <c r="A880" s="6"/>
    </row>
    <row r="881" ht="15.75">
      <c r="A881" s="7"/>
    </row>
    <row r="882" spans="2:5" ht="15.75">
      <c r="B882" s="6"/>
      <c r="C882" s="6"/>
      <c r="D882" s="6"/>
      <c r="E882" s="6"/>
    </row>
    <row r="883" spans="2:5" ht="15.75">
      <c r="B883" s="7"/>
      <c r="C883" s="7"/>
      <c r="D883" s="7"/>
      <c r="E883" s="7"/>
    </row>
    <row r="889" ht="15.75">
      <c r="A889" s="6"/>
    </row>
    <row r="890" ht="15.75">
      <c r="A890" s="7"/>
    </row>
    <row r="891" spans="2:5" ht="15.75">
      <c r="B891" s="6"/>
      <c r="C891" s="6"/>
      <c r="D891" s="6"/>
      <c r="E891" s="6"/>
    </row>
    <row r="892" spans="2:5" ht="15.75">
      <c r="B892" s="7"/>
      <c r="C892" s="7"/>
      <c r="D892" s="7"/>
      <c r="E892" s="7"/>
    </row>
    <row r="898" ht="15.75">
      <c r="A898" s="6"/>
    </row>
    <row r="899" ht="15.75">
      <c r="A899" s="7"/>
    </row>
    <row r="900" spans="2:5" ht="15.75">
      <c r="B900" s="6"/>
      <c r="C900" s="6"/>
      <c r="D900" s="6"/>
      <c r="E900" s="6"/>
    </row>
    <row r="901" spans="2:5" ht="15.75">
      <c r="B901" s="7"/>
      <c r="C901" s="7"/>
      <c r="D901" s="7"/>
      <c r="E901" s="7"/>
    </row>
    <row r="907" ht="15.75">
      <c r="A907" s="6"/>
    </row>
    <row r="908" ht="15.75">
      <c r="A908" s="7"/>
    </row>
    <row r="909" spans="2:5" ht="15.75">
      <c r="B909" s="6"/>
      <c r="C909" s="6"/>
      <c r="D909" s="6"/>
      <c r="E909" s="6"/>
    </row>
    <row r="910" spans="2:5" ht="15.75">
      <c r="B910" s="7"/>
      <c r="C910" s="7"/>
      <c r="D910" s="7"/>
      <c r="E910" s="7"/>
    </row>
    <row r="916" ht="15.75">
      <c r="A916" s="6"/>
    </row>
    <row r="917" ht="15.75">
      <c r="A917" s="7"/>
    </row>
    <row r="918" spans="2:5" ht="15.75">
      <c r="B918" s="6"/>
      <c r="C918" s="6"/>
      <c r="D918" s="6"/>
      <c r="E918" s="6"/>
    </row>
    <row r="919" spans="2:5" ht="15.75">
      <c r="B919" s="7"/>
      <c r="C919" s="7"/>
      <c r="D919" s="7"/>
      <c r="E919" s="7"/>
    </row>
    <row r="925" ht="15.75">
      <c r="A925" s="6"/>
    </row>
    <row r="926" ht="15.75">
      <c r="A926" s="7"/>
    </row>
    <row r="927" spans="2:5" ht="15.75">
      <c r="B927" s="6"/>
      <c r="C927" s="6"/>
      <c r="D927" s="6"/>
      <c r="E927" s="6"/>
    </row>
    <row r="928" spans="2:5" ht="15.75">
      <c r="B928" s="7"/>
      <c r="C928" s="7"/>
      <c r="D928" s="7"/>
      <c r="E928" s="7"/>
    </row>
    <row r="934" ht="15.75">
      <c r="A934" s="6"/>
    </row>
    <row r="935" ht="15.75">
      <c r="A935" s="7"/>
    </row>
    <row r="936" spans="2:5" ht="15.75">
      <c r="B936" s="6"/>
      <c r="C936" s="6"/>
      <c r="D936" s="6"/>
      <c r="E936" s="6"/>
    </row>
    <row r="937" spans="2:5" ht="15.75">
      <c r="B937" s="7"/>
      <c r="C937" s="7"/>
      <c r="D937" s="7"/>
      <c r="E937" s="7"/>
    </row>
    <row r="943" ht="15.75">
      <c r="A943" s="6"/>
    </row>
    <row r="944" ht="15.75">
      <c r="A944" s="7"/>
    </row>
    <row r="945" spans="2:5" ht="15.75">
      <c r="B945" s="6"/>
      <c r="C945" s="6"/>
      <c r="D945" s="6"/>
      <c r="E945" s="6"/>
    </row>
    <row r="946" spans="2:5" ht="15.75">
      <c r="B946" s="7"/>
      <c r="C946" s="7"/>
      <c r="D946" s="7"/>
      <c r="E946" s="7"/>
    </row>
    <row r="952" ht="15.75">
      <c r="A952" s="6"/>
    </row>
    <row r="953" ht="15.75">
      <c r="A953" s="7"/>
    </row>
    <row r="957" spans="2:5" ht="15.75">
      <c r="B957" s="6"/>
      <c r="C957" s="6"/>
      <c r="D957" s="6"/>
      <c r="E957" s="6"/>
    </row>
    <row r="958" spans="2:5" ht="15.75">
      <c r="B958" s="7"/>
      <c r="C958" s="7"/>
      <c r="D958" s="7"/>
      <c r="E958" s="7"/>
    </row>
    <row r="964" ht="15.75">
      <c r="A964" s="6"/>
    </row>
    <row r="965" ht="15.75">
      <c r="A965" s="7"/>
    </row>
    <row r="968" spans="2:5" ht="15.75">
      <c r="B968" s="6"/>
      <c r="C968" s="6"/>
      <c r="D968" s="6"/>
      <c r="E968" s="6"/>
    </row>
    <row r="969" spans="2:5" ht="15.75">
      <c r="B969" s="7"/>
      <c r="C969" s="7"/>
      <c r="D969" s="7"/>
      <c r="E969" s="7"/>
    </row>
    <row r="975" ht="15.75">
      <c r="A975" s="6"/>
    </row>
    <row r="976" ht="15.75">
      <c r="A976" s="7"/>
    </row>
    <row r="980" spans="2:5" ht="15.75">
      <c r="B980" s="6"/>
      <c r="C980" s="6"/>
      <c r="D980" s="6"/>
      <c r="E980" s="6"/>
    </row>
    <row r="981" spans="2:5" ht="15.75">
      <c r="B981" s="7"/>
      <c r="C981" s="7"/>
      <c r="D981" s="7"/>
      <c r="E981" s="7"/>
    </row>
    <row r="987" ht="15.75">
      <c r="A987" s="6"/>
    </row>
    <row r="988" ht="15.75">
      <c r="A988" s="7"/>
    </row>
    <row r="992" spans="2:5" ht="15.75">
      <c r="B992" s="6"/>
      <c r="C992" s="6"/>
      <c r="D992" s="6"/>
      <c r="E992" s="6"/>
    </row>
    <row r="993" spans="2:5" ht="15.75">
      <c r="B993" s="7"/>
      <c r="C993" s="7"/>
      <c r="D993" s="7"/>
      <c r="E993" s="7"/>
    </row>
    <row r="999" ht="15.75">
      <c r="A999" s="6"/>
    </row>
    <row r="1000" ht="15.75">
      <c r="A1000" s="7"/>
    </row>
    <row r="1004" spans="2:5" ht="15.75">
      <c r="B1004" s="6"/>
      <c r="C1004" s="6"/>
      <c r="D1004" s="6"/>
      <c r="E1004" s="6"/>
    </row>
    <row r="1005" spans="2:5" ht="15.75">
      <c r="B1005" s="7"/>
      <c r="C1005" s="7"/>
      <c r="D1005" s="7"/>
      <c r="E1005" s="7"/>
    </row>
    <row r="1011" ht="15.75">
      <c r="A1011" s="6"/>
    </row>
    <row r="1012" ht="15.75">
      <c r="A1012" s="7"/>
    </row>
    <row r="1016" spans="2:5" ht="15.75">
      <c r="B1016" s="6"/>
      <c r="C1016" s="6"/>
      <c r="D1016" s="6"/>
      <c r="E1016" s="6"/>
    </row>
    <row r="1017" spans="2:5" ht="15.75">
      <c r="B1017" s="7"/>
      <c r="C1017" s="7"/>
      <c r="D1017" s="7"/>
      <c r="E1017" s="7"/>
    </row>
    <row r="1023" ht="15.75">
      <c r="A1023" s="6"/>
    </row>
    <row r="1024" ht="15.75">
      <c r="A1024" s="7"/>
    </row>
    <row r="1028" spans="2:5" ht="15.75">
      <c r="B1028" s="6"/>
      <c r="C1028" s="6"/>
      <c r="D1028" s="6"/>
      <c r="E1028" s="6"/>
    </row>
    <row r="1029" spans="2:5" ht="15.75">
      <c r="B1029" s="7"/>
      <c r="C1029" s="7"/>
      <c r="D1029" s="7"/>
      <c r="E1029" s="7"/>
    </row>
    <row r="1035" ht="15.75">
      <c r="A1035" s="6"/>
    </row>
    <row r="1036" ht="15.75">
      <c r="A1036" s="7"/>
    </row>
    <row r="1040" spans="2:5" ht="15.75">
      <c r="B1040" s="6"/>
      <c r="C1040" s="6"/>
      <c r="D1040" s="6"/>
      <c r="E1040" s="6"/>
    </row>
    <row r="1041" spans="2:5" ht="15.75">
      <c r="B1041" s="7"/>
      <c r="C1041" s="7"/>
      <c r="D1041" s="7"/>
      <c r="E1041" s="7"/>
    </row>
    <row r="1047" ht="15.75">
      <c r="A1047" s="6"/>
    </row>
    <row r="1048" ht="15.75">
      <c r="A1048" s="7"/>
    </row>
    <row r="1051" spans="2:5" ht="15.75">
      <c r="B1051" s="6"/>
      <c r="C1051" s="6"/>
      <c r="D1051" s="6"/>
      <c r="E1051" s="6"/>
    </row>
    <row r="1052" spans="2:5" ht="15.75">
      <c r="B1052" s="7"/>
      <c r="C1052" s="7"/>
      <c r="D1052" s="7"/>
      <c r="E1052" s="7"/>
    </row>
    <row r="1058" ht="15.75">
      <c r="A1058" s="6"/>
    </row>
    <row r="1059" ht="15.75">
      <c r="A1059" s="7"/>
    </row>
    <row r="1062" spans="2:5" ht="15.75">
      <c r="B1062" s="6"/>
      <c r="C1062" s="6"/>
      <c r="D1062" s="6"/>
      <c r="E1062" s="6"/>
    </row>
    <row r="1063" spans="2:5" ht="15.75">
      <c r="B1063" s="7"/>
      <c r="C1063" s="7"/>
      <c r="D1063" s="7"/>
      <c r="E1063" s="7"/>
    </row>
    <row r="1069" ht="15.75">
      <c r="A1069" s="6"/>
    </row>
    <row r="1070" ht="15.75">
      <c r="A1070" s="7"/>
    </row>
    <row r="1073" spans="2:5" ht="15.75">
      <c r="B1073" s="6"/>
      <c r="C1073" s="6"/>
      <c r="D1073" s="6"/>
      <c r="E1073" s="6"/>
    </row>
    <row r="1074" spans="2:5" ht="15.75">
      <c r="B1074" s="7"/>
      <c r="C1074" s="7"/>
      <c r="D1074" s="7"/>
      <c r="E1074" s="7"/>
    </row>
    <row r="1080" ht="15.75">
      <c r="A1080" s="6"/>
    </row>
    <row r="1081" ht="15.75">
      <c r="A1081" s="7"/>
    </row>
    <row r="1085" spans="2:5" ht="15.75">
      <c r="B1085" s="6"/>
      <c r="C1085" s="6"/>
      <c r="D1085" s="6"/>
      <c r="E1085" s="6"/>
    </row>
    <row r="1086" spans="2:5" ht="15.75">
      <c r="B1086" s="7"/>
      <c r="C1086" s="7"/>
      <c r="D1086" s="7"/>
      <c r="E1086" s="7"/>
    </row>
    <row r="1092" ht="15.75">
      <c r="A1092" s="6"/>
    </row>
    <row r="1093" ht="15.75">
      <c r="A1093" s="7"/>
    </row>
    <row r="1097" spans="2:5" ht="15.75">
      <c r="B1097" s="6"/>
      <c r="C1097" s="6"/>
      <c r="D1097" s="6"/>
      <c r="E1097" s="6"/>
    </row>
    <row r="1098" spans="2:5" ht="15.75">
      <c r="B1098" s="7"/>
      <c r="C1098" s="7"/>
      <c r="D1098" s="7"/>
      <c r="E1098" s="7"/>
    </row>
    <row r="1104" ht="15.75">
      <c r="A1104" s="6"/>
    </row>
    <row r="1105" ht="15.75">
      <c r="A1105" s="7"/>
    </row>
    <row r="1109" spans="2:5" ht="15.75">
      <c r="B1109" s="6"/>
      <c r="C1109" s="6"/>
      <c r="D1109" s="6"/>
      <c r="E1109" s="6"/>
    </row>
    <row r="1110" spans="2:5" ht="15.75">
      <c r="B1110" s="7"/>
      <c r="C1110" s="7"/>
      <c r="D1110" s="7"/>
      <c r="E1110" s="7"/>
    </row>
    <row r="1116" ht="15.75">
      <c r="A1116" s="6"/>
    </row>
    <row r="1117" ht="15.75">
      <c r="A1117" s="7"/>
    </row>
    <row r="1118" spans="2:5" ht="15.75">
      <c r="B1118" s="6"/>
      <c r="C1118" s="6"/>
      <c r="D1118" s="6"/>
      <c r="E1118" s="6"/>
    </row>
    <row r="1119" spans="2:5" ht="15.75">
      <c r="B1119" s="7"/>
      <c r="C1119" s="7"/>
      <c r="D1119" s="7"/>
      <c r="E1119" s="7"/>
    </row>
    <row r="1125" ht="15.75">
      <c r="A1125" s="6"/>
    </row>
    <row r="1126" ht="15.75">
      <c r="A1126" s="7"/>
    </row>
    <row r="1129" spans="2:5" ht="15.75">
      <c r="B1129" s="6"/>
      <c r="C1129" s="6"/>
      <c r="D1129" s="6"/>
      <c r="E1129" s="6"/>
    </row>
    <row r="1130" spans="2:5" ht="15.75">
      <c r="B1130" s="7"/>
      <c r="C1130" s="7"/>
      <c r="D1130" s="7"/>
      <c r="E1130" s="7"/>
    </row>
    <row r="1136" ht="15.75">
      <c r="A1136" s="6"/>
    </row>
    <row r="1137" ht="15.75">
      <c r="A1137" s="7"/>
    </row>
    <row r="1141" spans="2:5" ht="15.75">
      <c r="B1141" s="6"/>
      <c r="C1141" s="6"/>
      <c r="D1141" s="6"/>
      <c r="E1141" s="6"/>
    </row>
    <row r="1142" spans="2:5" ht="15.75">
      <c r="B1142" s="7"/>
      <c r="C1142" s="7"/>
      <c r="D1142" s="7"/>
      <c r="E1142" s="7"/>
    </row>
    <row r="1148" ht="15.75">
      <c r="A1148" s="6"/>
    </row>
    <row r="1149" ht="15.75">
      <c r="A1149" s="7"/>
    </row>
    <row r="1153" spans="2:5" ht="15.75">
      <c r="B1153" s="6"/>
      <c r="C1153" s="6"/>
      <c r="D1153" s="6"/>
      <c r="E1153" s="6"/>
    </row>
    <row r="1154" spans="2:5" ht="15.75">
      <c r="B1154" s="7"/>
      <c r="C1154" s="7"/>
      <c r="D1154" s="7"/>
      <c r="E1154" s="7"/>
    </row>
    <row r="1160" ht="15.75">
      <c r="A1160" s="6"/>
    </row>
    <row r="1161" ht="15.75">
      <c r="A1161" s="7"/>
    </row>
    <row r="1165" spans="2:5" ht="15.75">
      <c r="B1165" s="6"/>
      <c r="C1165" s="6"/>
      <c r="D1165" s="6"/>
      <c r="E1165" s="6"/>
    </row>
    <row r="1166" spans="2:5" ht="15.75">
      <c r="B1166" s="7"/>
      <c r="C1166" s="7"/>
      <c r="D1166" s="7"/>
      <c r="E1166" s="7"/>
    </row>
    <row r="1172" ht="15.75">
      <c r="A1172" s="6"/>
    </row>
    <row r="1173" ht="15.75">
      <c r="A1173" s="7"/>
    </row>
    <row r="1177" spans="2:5" ht="15.75">
      <c r="B1177" s="6"/>
      <c r="C1177" s="6"/>
      <c r="D1177" s="6"/>
      <c r="E1177" s="6"/>
    </row>
    <row r="1184" ht="15.75">
      <c r="A1184" s="6"/>
    </row>
    <row r="1189" spans="2:5" ht="15.75">
      <c r="B1189" s="6"/>
      <c r="C1189" s="6"/>
      <c r="D1189" s="6"/>
      <c r="E1189" s="6"/>
    </row>
    <row r="1196" ht="15.75">
      <c r="A1196" s="6"/>
    </row>
    <row r="1201" spans="2:5" ht="15.75">
      <c r="B1201" s="6"/>
      <c r="C1201" s="6"/>
      <c r="D1201" s="6"/>
      <c r="E1201" s="6"/>
    </row>
    <row r="1208" ht="15.75">
      <c r="A1208" s="6"/>
    </row>
    <row r="1213" spans="2:5" ht="15.75">
      <c r="B1213" s="6"/>
      <c r="C1213" s="6"/>
      <c r="D1213" s="6"/>
      <c r="E1213" s="6"/>
    </row>
    <row r="1220" ht="15.75">
      <c r="A1220" s="6"/>
    </row>
    <row r="1221" spans="2:5" ht="15.75">
      <c r="B1221" s="6"/>
      <c r="C1221" s="6"/>
      <c r="D1221" s="6"/>
      <c r="E1221" s="6"/>
    </row>
    <row r="1228" ht="15.75">
      <c r="A1228" s="6"/>
    </row>
    <row r="1233" spans="2:5" ht="15.75">
      <c r="B1233" s="6"/>
      <c r="C1233" s="6"/>
      <c r="D1233" s="6"/>
      <c r="E1233" s="6"/>
    </row>
    <row r="1240" ht="15.75">
      <c r="A1240" s="6"/>
    </row>
    <row r="1245" spans="2:5" ht="15.75">
      <c r="B1245" s="6"/>
      <c r="C1245" s="6"/>
      <c r="D1245" s="6"/>
      <c r="E1245" s="6"/>
    </row>
    <row r="1252" ht="15.75">
      <c r="A1252" s="6"/>
    </row>
    <row r="1277" spans="2:5" ht="15.75">
      <c r="B1277" s="6"/>
      <c r="C1277" s="6"/>
      <c r="D1277" s="6"/>
      <c r="E1277" s="6"/>
    </row>
    <row r="1278" spans="2:5" ht="15.75">
      <c r="B1278" s="7"/>
      <c r="C1278" s="7"/>
      <c r="D1278" s="7"/>
      <c r="E1278" s="7"/>
    </row>
    <row r="1284" ht="15.75">
      <c r="A1284" s="6"/>
    </row>
    <row r="1285" ht="15.75">
      <c r="A1285" s="7"/>
    </row>
    <row r="1289" spans="2:5" ht="15.75">
      <c r="B1289" s="6"/>
      <c r="C1289" s="6"/>
      <c r="D1289" s="6"/>
      <c r="E1289" s="6"/>
    </row>
    <row r="1290" spans="2:5" ht="15.75">
      <c r="B1290" s="7"/>
      <c r="C1290" s="7"/>
      <c r="D1290" s="7"/>
      <c r="E1290" s="7"/>
    </row>
    <row r="1296" ht="15.75">
      <c r="A1296" s="6"/>
    </row>
    <row r="1297" ht="15.75">
      <c r="A1297" s="7"/>
    </row>
    <row r="1301" spans="2:5" ht="15.75">
      <c r="B1301" s="6"/>
      <c r="C1301" s="6"/>
      <c r="D1301" s="6"/>
      <c r="E1301" s="6"/>
    </row>
    <row r="1308" ht="15.75">
      <c r="A1308" s="6"/>
    </row>
    <row r="1314" spans="2:5" ht="15.75">
      <c r="B1314" s="7"/>
      <c r="C1314" s="7"/>
      <c r="D1314" s="7"/>
      <c r="E1314" s="7"/>
    </row>
    <row r="1315" spans="2:5" ht="15.75">
      <c r="B1315" s="7"/>
      <c r="C1315" s="7"/>
      <c r="D1315" s="7"/>
      <c r="E1315" s="7"/>
    </row>
    <row r="1316" spans="2:5" ht="15.75">
      <c r="B1316" s="7"/>
      <c r="C1316" s="7"/>
      <c r="D1316" s="7"/>
      <c r="E1316" s="7"/>
    </row>
    <row r="1317" spans="2:5" ht="15.75">
      <c r="B1317" s="7"/>
      <c r="C1317" s="7"/>
      <c r="D1317" s="7"/>
      <c r="E1317" s="7"/>
    </row>
    <row r="1318" spans="2:5" ht="15.75">
      <c r="B1318" s="7"/>
      <c r="C1318" s="7"/>
      <c r="D1318" s="7"/>
      <c r="E1318" s="7"/>
    </row>
    <row r="1321" ht="15.75">
      <c r="A1321" s="7"/>
    </row>
    <row r="1322" ht="15.75">
      <c r="A1322" s="7"/>
    </row>
    <row r="1323" ht="15.75">
      <c r="A1323" s="7"/>
    </row>
    <row r="1324" ht="15.75">
      <c r="A1324" s="7"/>
    </row>
    <row r="1325" ht="15.75">
      <c r="A1325" s="7"/>
    </row>
    <row r="1336" spans="2:5" ht="15.75">
      <c r="B1336" s="6"/>
      <c r="C1336" s="6"/>
      <c r="D1336" s="6"/>
      <c r="E1336" s="6"/>
    </row>
    <row r="1337" spans="2:5" ht="15.75">
      <c r="B1337" s="7"/>
      <c r="C1337" s="7"/>
      <c r="D1337" s="7"/>
      <c r="E1337" s="7"/>
    </row>
    <row r="1341" spans="2:5" ht="15.75">
      <c r="B1341" s="6"/>
      <c r="C1341" s="6"/>
      <c r="D1341" s="6"/>
      <c r="E1341" s="6"/>
    </row>
    <row r="1342" spans="2:5" ht="15.75">
      <c r="B1342" s="6"/>
      <c r="C1342" s="6"/>
      <c r="D1342" s="6"/>
      <c r="E1342" s="6"/>
    </row>
    <row r="1343" ht="15.75">
      <c r="A1343" s="6"/>
    </row>
    <row r="1344" ht="15.75">
      <c r="A1344" s="7"/>
    </row>
    <row r="1346" spans="2:5" ht="15.75">
      <c r="B1346" s="6"/>
      <c r="C1346" s="6"/>
      <c r="D1346" s="6"/>
      <c r="E1346" s="6"/>
    </row>
    <row r="1348" ht="15.75">
      <c r="A1348" s="6"/>
    </row>
    <row r="1349" ht="15.75">
      <c r="A1349" s="6"/>
    </row>
    <row r="1351" spans="2:5" ht="15.75">
      <c r="B1351" s="6"/>
      <c r="C1351" s="6"/>
      <c r="D1351" s="6"/>
      <c r="E1351" s="6"/>
    </row>
    <row r="1353" ht="15.75">
      <c r="A1353" s="6"/>
    </row>
    <row r="1358" spans="1:5" ht="15.75">
      <c r="A1358" s="6"/>
      <c r="B1358" s="6"/>
      <c r="C1358" s="6"/>
      <c r="D1358" s="6"/>
      <c r="E1358" s="6"/>
    </row>
    <row r="1363" spans="2:5" ht="15.75">
      <c r="B1363" s="6"/>
      <c r="C1363" s="6"/>
      <c r="D1363" s="6"/>
      <c r="E1363" s="6"/>
    </row>
    <row r="1365" ht="15.75">
      <c r="A1365" s="6"/>
    </row>
    <row r="1370" ht="15.75">
      <c r="A1370" s="6"/>
    </row>
    <row r="1372" spans="2:5" ht="15.75">
      <c r="B1372" s="6"/>
      <c r="C1372" s="6"/>
      <c r="D1372" s="6"/>
      <c r="E1372" s="6"/>
    </row>
    <row r="1379" spans="1:5" ht="15.75">
      <c r="A1379" s="6"/>
      <c r="B1379" s="6"/>
      <c r="C1379" s="6"/>
      <c r="D1379" s="6"/>
      <c r="E1379" s="6"/>
    </row>
    <row r="1380" spans="2:5" ht="15.75">
      <c r="B1380" s="7"/>
      <c r="C1380" s="7"/>
      <c r="D1380" s="7"/>
      <c r="E1380" s="7"/>
    </row>
    <row r="1384" spans="2:5" ht="15.75">
      <c r="B1384" s="6"/>
      <c r="C1384" s="6"/>
      <c r="D1384" s="6"/>
      <c r="E1384" s="6"/>
    </row>
    <row r="1385" spans="2:5" ht="15.75">
      <c r="B1385" s="7"/>
      <c r="C1385" s="7"/>
      <c r="D1385" s="7"/>
      <c r="E1385" s="7"/>
    </row>
    <row r="1386" ht="15.75">
      <c r="A1386" s="6"/>
    </row>
    <row r="1387" ht="15.75">
      <c r="A1387" s="7"/>
    </row>
    <row r="1389" spans="2:5" ht="15.75">
      <c r="B1389" s="6"/>
      <c r="C1389" s="6"/>
      <c r="D1389" s="6"/>
      <c r="E1389" s="6"/>
    </row>
    <row r="1390" spans="2:5" ht="15.75">
      <c r="B1390" s="7"/>
      <c r="C1390" s="7"/>
      <c r="D1390" s="7"/>
      <c r="E1390" s="7"/>
    </row>
    <row r="1391" ht="15.75">
      <c r="A1391" s="6"/>
    </row>
    <row r="1392" ht="15.75">
      <c r="A1392" s="7"/>
    </row>
    <row r="1394" spans="2:5" ht="15.75">
      <c r="B1394" s="6"/>
      <c r="C1394" s="6"/>
      <c r="D1394" s="6"/>
      <c r="E1394" s="6"/>
    </row>
    <row r="1396" ht="15.75">
      <c r="A1396" s="6"/>
    </row>
    <row r="1397" ht="15.75">
      <c r="A1397" s="7"/>
    </row>
    <row r="1401" ht="15.75">
      <c r="A1401" s="6"/>
    </row>
    <row r="1449" spans="2:5" ht="15.75">
      <c r="B1449" s="7"/>
      <c r="C1449" s="7"/>
      <c r="D1449" s="7"/>
      <c r="E1449" s="7"/>
    </row>
    <row r="1456" ht="15.75">
      <c r="A1456" s="7"/>
    </row>
    <row r="1529" spans="2:5" ht="15.75">
      <c r="B1529" s="4"/>
      <c r="C1529" s="4"/>
      <c r="D1529" s="4"/>
      <c r="E1529" s="4"/>
    </row>
    <row r="1530" spans="2:5" ht="15.75">
      <c r="B1530" s="4"/>
      <c r="C1530" s="4"/>
      <c r="D1530" s="4"/>
      <c r="E1530" s="4"/>
    </row>
    <row r="1531" spans="2:5" ht="15.75">
      <c r="B1531" s="4"/>
      <c r="C1531" s="4"/>
      <c r="D1531" s="4"/>
      <c r="E1531" s="4"/>
    </row>
    <row r="1532" spans="2:5" ht="15.75">
      <c r="B1532" s="4"/>
      <c r="C1532" s="4"/>
      <c r="D1532" s="4"/>
      <c r="E1532" s="4"/>
    </row>
    <row r="1533" spans="2:5" ht="15.75">
      <c r="B1533" s="4"/>
      <c r="C1533" s="4"/>
      <c r="D1533" s="4"/>
      <c r="E1533" s="4"/>
    </row>
    <row r="1534" spans="2:5" ht="15.75">
      <c r="B1534" s="4"/>
      <c r="C1534" s="4"/>
      <c r="D1534" s="4"/>
      <c r="E1534" s="4"/>
    </row>
    <row r="1535" spans="2:5" ht="15.75">
      <c r="B1535" s="4"/>
      <c r="C1535" s="4"/>
      <c r="D1535" s="4"/>
      <c r="E1535" s="4"/>
    </row>
    <row r="1536" spans="1:5" ht="15.75">
      <c r="A1536" s="4"/>
      <c r="B1536" s="4"/>
      <c r="C1536" s="4"/>
      <c r="D1536" s="4"/>
      <c r="E1536" s="4"/>
    </row>
    <row r="1537" spans="1:5" ht="15.75">
      <c r="A1537" s="4"/>
      <c r="B1537" s="4"/>
      <c r="C1537" s="4"/>
      <c r="D1537" s="4"/>
      <c r="E1537" s="4"/>
    </row>
    <row r="1538" spans="1:5" ht="15.75">
      <c r="A1538" s="4"/>
      <c r="B1538" s="4"/>
      <c r="C1538" s="4"/>
      <c r="D1538" s="4"/>
      <c r="E1538" s="4"/>
    </row>
    <row r="1539" spans="1:5" ht="15.75">
      <c r="A1539" s="4"/>
      <c r="B1539" s="4"/>
      <c r="C1539" s="4"/>
      <c r="D1539" s="4"/>
      <c r="E1539" s="4"/>
    </row>
    <row r="1540" ht="15.75">
      <c r="A1540" s="4"/>
    </row>
    <row r="1541" ht="15.75">
      <c r="A1541" s="4"/>
    </row>
    <row r="1542" spans="1:5" ht="15.75">
      <c r="A1542" s="4"/>
      <c r="B1542" s="7"/>
      <c r="C1542" s="7"/>
      <c r="D1542" s="7"/>
      <c r="E1542" s="7"/>
    </row>
    <row r="1543" ht="15.75">
      <c r="A1543" s="4"/>
    </row>
    <row r="1544" spans="1:5" ht="15.75">
      <c r="A1544" s="4"/>
      <c r="B1544" s="7"/>
      <c r="C1544" s="7"/>
      <c r="D1544" s="7"/>
      <c r="E1544" s="7"/>
    </row>
    <row r="1545" ht="15.75">
      <c r="A1545" s="4"/>
    </row>
    <row r="1546" spans="1:5" ht="15.75">
      <c r="A1546" s="4"/>
      <c r="B1546" s="7"/>
      <c r="C1546" s="7"/>
      <c r="D1546" s="7"/>
      <c r="E1546" s="7"/>
    </row>
    <row r="1549" ht="15.75">
      <c r="A1549" s="7"/>
    </row>
    <row r="1551" ht="15.75">
      <c r="A1551" s="7"/>
    </row>
    <row r="1553" ht="15.75">
      <c r="A1553" s="7"/>
    </row>
  </sheetData>
  <sheetProtection/>
  <mergeCells count="7">
    <mergeCell ref="A8:F8"/>
    <mergeCell ref="A9:F9"/>
    <mergeCell ref="C1:F1"/>
    <mergeCell ref="C4:F4"/>
    <mergeCell ref="C2:F2"/>
    <mergeCell ref="C3:F3"/>
    <mergeCell ref="C5:F5"/>
  </mergeCells>
  <printOptions/>
  <pageMargins left="0.5511811023622047" right="0.03937007874015748" top="0.35433070866141736" bottom="0.31496062992125984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2014-06-18T14:06:44Z</cp:lastPrinted>
  <dcterms:created xsi:type="dcterms:W3CDTF">1996-10-08T23:32:33Z</dcterms:created>
  <dcterms:modified xsi:type="dcterms:W3CDTF">2014-06-24T08:16:54Z</dcterms:modified>
  <cp:category/>
  <cp:version/>
  <cp:contentType/>
  <cp:contentStatus/>
</cp:coreProperties>
</file>