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<sst xmlns="http://schemas.openxmlformats.org/spreadsheetml/2006/main" count="510" uniqueCount="184">
  <si>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</si>
  <si>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</si>
  <si>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</si>
  <si>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</si>
  <si>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</si>
  <si>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</si>
  <si>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</si>
  <si>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</si>
  <si>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</si>
  <si>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</si>
  <si>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</si>
  <si>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</si>
  <si>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</si>
  <si>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</si>
  <si>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</si>
  <si>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</si>
  <si>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</si>
  <si>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</si>
  <si>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</si>
  <si>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</si>
  <si>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</si>
  <si>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</si>
  <si>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</si>
  <si>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</si>
  <si>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</si>
  <si>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</si>
  <si>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</si>
  <si>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</si>
  <si>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</si>
  <si>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</si>
  <si>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</si>
  <si>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</si>
  <si>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</si>
  <si>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</si>
  <si>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</si>
  <si>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</si>
  <si>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</si>
  <si>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</si>
  <si>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</si>
  <si>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</si>
  <si>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</si>
  <si>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</si>
  <si>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</si>
  <si>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</si>
  <si>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</si>
  <si>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</si>
  <si>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</si>
  <si>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</si>
  <si>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</si>
  <si>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</si>
  <si>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</si>
  <si>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</si>
  <si>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</si>
  <si>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</si>
  <si>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</si>
  <si>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</si>
  <si>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</si>
  <si>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</si>
  <si>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</si>
  <si>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</si>
  <si>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</si>
  <si>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</si>
  <si>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</si>
  <si>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</si>
  <si>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</si>
  <si>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</si>
  <si>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</si>
  <si>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</si>
  <si>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</si>
  <si>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</si>
  <si>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</si>
  <si>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</si>
  <si>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</si>
  <si>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</si>
  <si>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</si>
  <si>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</si>
  <si>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</si>
  <si>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</si>
  <si>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</si>
  <si>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</si>
  <si>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</si>
  <si>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</si>
  <si>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</si>
  <si>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</si>
  <si>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</si>
  <si>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</si>
  <si>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</si>
  <si>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</si>
  <si>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</si>
  <si>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</si>
  <si>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</si>
  <si>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</si>
  <si>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</si>
  <si>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</si>
  <si>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</si>
  <si>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</si>
  <si>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</si>
  <si>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</si>
  <si>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</si>
  <si>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</si>
  <si>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</si>
  <si>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</si>
  <si>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</si>
  <si>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</si>
  <si>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</si>
  <si>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</si>
  <si>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</si>
  <si>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</si>
  <si>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</si>
  <si>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</si>
  <si>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</si>
  <si>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</si>
  <si>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</si>
  <si>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</si>
  <si>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</si>
  <si>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</si>
  <si>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</si>
  <si>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</si>
  <si>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</si>
  <si>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</si>
  <si>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</si>
  <si>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</si>
  <si>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</si>
  <si>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</si>
  <si>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</si>
  <si>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</si>
  <si>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</si>
  <si>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</si>
  <si>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</si>
  <si>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</si>
  <si>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</si>
  <si>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</si>
  <si>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</si>
  <si>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</si>
  <si>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</si>
  <si>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</si>
  <si>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</si>
  <si>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</si>
  <si>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</si>
  <si>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</si>
  <si>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</si>
  <si>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</si>
  <si>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</si>
  <si>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</si>
  <si>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</si>
  <si>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</si>
  <si>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</si>
  <si>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</si>
  <si>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</si>
  <si>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</si>
  <si>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</si>
  <si>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</si>
  <si>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</si>
  <si>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</si>
  <si>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</si>
  <si>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2012 год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</si>
  <si>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</si>
  <si>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</si>
  <si>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</si>
  <si>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</si>
  <si>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</si>
  <si>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</si>
  <si>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</si>
  <si>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</si>
  <si>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</si>
  <si>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</si>
  <si>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</si>
  <si>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</si>
  <si>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</si>
  <si>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Бюджет  на 2012    сумма (тыс.руб.)</t>
  </si>
  <si>
    <t>Выполнение функций бюджетными учреждениями (МКУ "ЦК Кобринского поселения платные)</t>
  </si>
  <si>
    <t>% исполнения</t>
  </si>
  <si>
    <t>Приложение № 4</t>
  </si>
  <si>
    <t>Исполнено за 1 пол. 2012   тыс.руб.</t>
  </si>
  <si>
    <t>Дорожное хозяйство</t>
  </si>
  <si>
    <t>ДЦП "Совершенствование и развитие автомобильных дорог ЛО на 2009-2020 г"</t>
  </si>
  <si>
    <t>522 40 00</t>
  </si>
  <si>
    <t>ДЦП "Развитие информационного общества ЛО на 2011-2013г"</t>
  </si>
  <si>
    <t>522 04 00</t>
  </si>
  <si>
    <t>Выполнение функций органами местного самоуправления Адм)</t>
  </si>
  <si>
    <t>Мероприятия в области социальной политики</t>
  </si>
  <si>
    <t>514 01 00</t>
  </si>
  <si>
    <t>514 01 10</t>
  </si>
  <si>
    <t>№   51 от 25 октября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</si>
</sst>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9" fontId="10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vertical="top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0"/>
  <sheetViews>
    <sheetView tabSelected="1" zoomScalePageLayoutView="0" workbookViewId="0" topLeftCell="A1">
      <selection activeCell="G4" sqref="G4:I4"/>
    </sheetView>
  </sheetViews>
  <sheetFormatPr defaultColWidth="8.8515625" defaultRowHeight="12.75"/>
  <cols>
    <col min="1" max="1" width="3.00390625" style="2" customWidth="1"/>
    <col min="2" max="2" width="48.00390625" style="2" customWidth="1"/>
    <col min="3" max="3" width="4.8515625" style="2" customWidth="1"/>
    <col min="4" max="4" width="6.140625" style="2" customWidth="1"/>
    <col min="5" max="5" width="8.7109375" style="2" customWidth="1"/>
    <col min="6" max="6" width="7.00390625" style="2" customWidth="1"/>
    <col min="7" max="7" width="11.421875" style="4" customWidth="1"/>
    <col min="8" max="8" width="10.7109375" style="1" customWidth="1"/>
    <col min="9" max="9" width="11.140625" style="1" customWidth="1"/>
    <col min="10" max="16384" width="8.8515625" style="1" customWidth="1"/>
  </cols>
  <sheetData>
    <row r="1" spans="4:16" ht="15.75">
      <c r="D1" s="51"/>
      <c r="E1" s="51"/>
      <c r="F1" s="51"/>
      <c r="G1" s="57" t="s">
        <v>172</v>
      </c>
      <c r="H1" s="57"/>
      <c r="I1" s="57"/>
      <c r="J1" s="3"/>
      <c r="K1" s="3"/>
      <c r="L1" s="3"/>
      <c r="M1" s="3"/>
      <c r="N1" s="3"/>
      <c r="O1" s="3"/>
      <c r="P1" s="3"/>
    </row>
    <row r="2" spans="4:16" ht="15.75">
      <c r="D2" s="15"/>
      <c r="E2" s="15"/>
      <c r="F2" s="15"/>
      <c r="G2" s="58" t="s">
        <v>57</v>
      </c>
      <c r="H2" s="58"/>
      <c r="I2" s="58"/>
      <c r="J2" s="3"/>
      <c r="K2" s="3"/>
      <c r="L2" s="3"/>
      <c r="M2" s="3"/>
      <c r="N2" s="3"/>
      <c r="O2" s="3"/>
      <c r="P2" s="3"/>
    </row>
    <row r="3" spans="4:16" ht="15.75">
      <c r="D3" s="15"/>
      <c r="E3" s="15"/>
      <c r="F3" s="15"/>
      <c r="G3" s="59" t="s">
        <v>58</v>
      </c>
      <c r="H3" s="59"/>
      <c r="I3" s="59"/>
      <c r="J3" s="3"/>
      <c r="K3" s="3"/>
      <c r="L3" s="3"/>
      <c r="M3" s="3"/>
      <c r="N3" s="3"/>
      <c r="O3" s="3"/>
      <c r="P3" s="3"/>
    </row>
    <row r="4" spans="4:16" ht="15.75">
      <c r="D4" s="15"/>
      <c r="E4" s="15"/>
      <c r="F4" s="15"/>
      <c r="G4" s="58" t="s">
        <v>183</v>
      </c>
      <c r="H4" s="58"/>
      <c r="I4" s="58"/>
      <c r="J4" s="14"/>
      <c r="K4" s="14"/>
      <c r="L4" s="14"/>
      <c r="M4" s="14"/>
      <c r="N4" s="14"/>
      <c r="O4" s="14"/>
      <c r="P4" s="14"/>
    </row>
    <row r="5" ht="10.5" customHeight="1"/>
    <row r="6" spans="1:9" ht="58.5" customHeight="1">
      <c r="A6" s="55" t="s">
        <v>155</v>
      </c>
      <c r="B6" s="55"/>
      <c r="C6" s="55"/>
      <c r="D6" s="55"/>
      <c r="E6" s="55"/>
      <c r="F6" s="55"/>
      <c r="G6" s="55"/>
      <c r="H6" s="55"/>
      <c r="I6" s="55"/>
    </row>
    <row r="7" spans="1:7" ht="8.25" customHeight="1">
      <c r="A7" s="55"/>
      <c r="B7" s="56"/>
      <c r="C7" s="56"/>
      <c r="D7" s="56"/>
      <c r="E7" s="56"/>
      <c r="F7" s="56"/>
      <c r="G7" s="56"/>
    </row>
    <row r="8" spans="1:9" ht="51">
      <c r="A8" s="24"/>
      <c r="B8" s="25" t="s">
        <v>19</v>
      </c>
      <c r="C8" s="25" t="s">
        <v>59</v>
      </c>
      <c r="D8" s="25" t="s">
        <v>60</v>
      </c>
      <c r="E8" s="25" t="s">
        <v>20</v>
      </c>
      <c r="F8" s="25" t="s">
        <v>21</v>
      </c>
      <c r="G8" s="26" t="s">
        <v>169</v>
      </c>
      <c r="H8" s="22" t="s">
        <v>173</v>
      </c>
      <c r="I8" s="22" t="s">
        <v>171</v>
      </c>
    </row>
    <row r="9" spans="1:9" ht="19.5" customHeight="1">
      <c r="A9" s="27"/>
      <c r="B9" s="28" t="s">
        <v>160</v>
      </c>
      <c r="C9" s="29" t="s">
        <v>61</v>
      </c>
      <c r="D9" s="29"/>
      <c r="E9" s="29"/>
      <c r="F9" s="29"/>
      <c r="G9" s="30">
        <f>G10+G14+G25+G39</f>
        <v>7194.2</v>
      </c>
      <c r="H9" s="30">
        <f>H10+H14+H25+H39</f>
        <v>5144.9</v>
      </c>
      <c r="I9" s="52">
        <f>H9/G9*100</f>
        <v>71.51455339023101</v>
      </c>
    </row>
    <row r="10" spans="1:9" ht="57.75" customHeight="1">
      <c r="A10" s="27"/>
      <c r="B10" s="28" t="s">
        <v>143</v>
      </c>
      <c r="C10" s="29" t="s">
        <v>61</v>
      </c>
      <c r="D10" s="29" t="s">
        <v>78</v>
      </c>
      <c r="E10" s="29"/>
      <c r="F10" s="29"/>
      <c r="G10" s="30">
        <f aca="true" t="shared" si="0" ref="G10:H12">G11</f>
        <v>413.8</v>
      </c>
      <c r="H10" s="30">
        <f t="shared" si="0"/>
        <v>232</v>
      </c>
      <c r="I10" s="52">
        <f aca="true" t="shared" si="1" ref="I10:I81">H10/G10*100</f>
        <v>56.06573223779604</v>
      </c>
    </row>
    <row r="11" spans="1:9" ht="54" customHeight="1">
      <c r="A11" s="27"/>
      <c r="B11" s="31" t="s">
        <v>103</v>
      </c>
      <c r="C11" s="25" t="s">
        <v>61</v>
      </c>
      <c r="D11" s="25" t="s">
        <v>78</v>
      </c>
      <c r="E11" s="25" t="s">
        <v>104</v>
      </c>
      <c r="F11" s="25"/>
      <c r="G11" s="32">
        <f t="shared" si="0"/>
        <v>413.8</v>
      </c>
      <c r="H11" s="32">
        <f t="shared" si="0"/>
        <v>232</v>
      </c>
      <c r="I11" s="26">
        <f t="shared" si="1"/>
        <v>56.06573223779604</v>
      </c>
    </row>
    <row r="12" spans="1:9" ht="30.75" customHeight="1">
      <c r="A12" s="27"/>
      <c r="B12" s="33" t="s">
        <v>105</v>
      </c>
      <c r="C12" s="25" t="s">
        <v>61</v>
      </c>
      <c r="D12" s="34" t="s">
        <v>78</v>
      </c>
      <c r="E12" s="34" t="s">
        <v>106</v>
      </c>
      <c r="F12" s="34"/>
      <c r="G12" s="32">
        <f t="shared" si="0"/>
        <v>413.8</v>
      </c>
      <c r="H12" s="32">
        <f t="shared" si="0"/>
        <v>232</v>
      </c>
      <c r="I12" s="26">
        <f t="shared" si="1"/>
        <v>56.06573223779604</v>
      </c>
    </row>
    <row r="13" spans="1:9" ht="18.75" customHeight="1">
      <c r="A13" s="27"/>
      <c r="B13" s="33" t="s">
        <v>81</v>
      </c>
      <c r="C13" s="25" t="s">
        <v>61</v>
      </c>
      <c r="D13" s="34" t="s">
        <v>78</v>
      </c>
      <c r="E13" s="34" t="s">
        <v>106</v>
      </c>
      <c r="F13" s="34" t="s">
        <v>82</v>
      </c>
      <c r="G13" s="32">
        <v>413.8</v>
      </c>
      <c r="H13" s="26">
        <v>232</v>
      </c>
      <c r="I13" s="26">
        <f t="shared" si="1"/>
        <v>56.06573223779604</v>
      </c>
    </row>
    <row r="14" spans="1:9" ht="54" customHeight="1">
      <c r="A14" s="27"/>
      <c r="B14" s="35" t="s">
        <v>107</v>
      </c>
      <c r="C14" s="29" t="s">
        <v>61</v>
      </c>
      <c r="D14" s="29" t="s">
        <v>73</v>
      </c>
      <c r="E14" s="29"/>
      <c r="F14" s="29"/>
      <c r="G14" s="36">
        <f>G19+G21+G23</f>
        <v>6450</v>
      </c>
      <c r="H14" s="36">
        <f>H19+H21+H23</f>
        <v>4712.2</v>
      </c>
      <c r="I14" s="52">
        <f t="shared" si="1"/>
        <v>73.05736434108528</v>
      </c>
    </row>
    <row r="15" spans="1:9" ht="0" customHeight="1" hidden="1">
      <c r="A15" s="27"/>
      <c r="B15" s="37" t="s">
        <v>26</v>
      </c>
      <c r="C15" s="29"/>
      <c r="D15" s="25" t="s">
        <v>0</v>
      </c>
      <c r="E15" s="25" t="s">
        <v>24</v>
      </c>
      <c r="F15" s="25" t="s">
        <v>25</v>
      </c>
      <c r="G15" s="32"/>
      <c r="H15" s="22"/>
      <c r="I15" s="52" t="e">
        <f t="shared" si="1"/>
        <v>#DIV/0!</v>
      </c>
    </row>
    <row r="16" spans="1:9" ht="15" customHeight="1" hidden="1">
      <c r="A16" s="27"/>
      <c r="B16" s="37" t="s">
        <v>27</v>
      </c>
      <c r="C16" s="29"/>
      <c r="D16" s="25" t="s">
        <v>28</v>
      </c>
      <c r="E16" s="25" t="s">
        <v>22</v>
      </c>
      <c r="F16" s="25" t="s">
        <v>23</v>
      </c>
      <c r="G16" s="32">
        <f>G17</f>
        <v>0</v>
      </c>
      <c r="H16" s="22"/>
      <c r="I16" s="52" t="e">
        <f t="shared" si="1"/>
        <v>#DIV/0!</v>
      </c>
    </row>
    <row r="17" spans="1:9" ht="15" customHeight="1" hidden="1">
      <c r="A17" s="27"/>
      <c r="B17" s="37" t="s">
        <v>29</v>
      </c>
      <c r="C17" s="29"/>
      <c r="D17" s="25" t="s">
        <v>28</v>
      </c>
      <c r="E17" s="25" t="s">
        <v>30</v>
      </c>
      <c r="F17" s="25" t="s">
        <v>23</v>
      </c>
      <c r="G17" s="32">
        <f>G18</f>
        <v>0</v>
      </c>
      <c r="H17" s="22"/>
      <c r="I17" s="52" t="e">
        <f t="shared" si="1"/>
        <v>#DIV/0!</v>
      </c>
    </row>
    <row r="18" spans="1:9" ht="15" customHeight="1" hidden="1">
      <c r="A18" s="27"/>
      <c r="B18" s="37" t="s">
        <v>31</v>
      </c>
      <c r="C18" s="29"/>
      <c r="D18" s="25" t="s">
        <v>28</v>
      </c>
      <c r="E18" s="25" t="s">
        <v>30</v>
      </c>
      <c r="F18" s="25" t="s">
        <v>32</v>
      </c>
      <c r="G18" s="32"/>
      <c r="H18" s="22"/>
      <c r="I18" s="52" t="e">
        <f t="shared" si="1"/>
        <v>#DIV/0!</v>
      </c>
    </row>
    <row r="19" spans="1:9" ht="18" customHeight="1">
      <c r="A19" s="27"/>
      <c r="B19" s="35" t="s">
        <v>108</v>
      </c>
      <c r="C19" s="29" t="s">
        <v>61</v>
      </c>
      <c r="D19" s="29" t="s">
        <v>73</v>
      </c>
      <c r="E19" s="29" t="s">
        <v>109</v>
      </c>
      <c r="F19" s="29"/>
      <c r="G19" s="36">
        <f>G20</f>
        <v>5416.6</v>
      </c>
      <c r="H19" s="36">
        <f>H20</f>
        <v>3909.2</v>
      </c>
      <c r="I19" s="52">
        <f t="shared" si="1"/>
        <v>72.17073440903887</v>
      </c>
    </row>
    <row r="20" spans="1:9" ht="21.75" customHeight="1">
      <c r="A20" s="27"/>
      <c r="B20" s="33" t="s">
        <v>81</v>
      </c>
      <c r="C20" s="25" t="s">
        <v>61</v>
      </c>
      <c r="D20" s="25" t="s">
        <v>73</v>
      </c>
      <c r="E20" s="25" t="s">
        <v>109</v>
      </c>
      <c r="F20" s="25" t="s">
        <v>82</v>
      </c>
      <c r="G20" s="32">
        <v>5416.6</v>
      </c>
      <c r="H20" s="22">
        <v>3909.2</v>
      </c>
      <c r="I20" s="26">
        <f t="shared" si="1"/>
        <v>72.17073440903887</v>
      </c>
    </row>
    <row r="21" spans="1:9" ht="39.75" customHeight="1">
      <c r="A21" s="27"/>
      <c r="B21" s="38" t="s">
        <v>110</v>
      </c>
      <c r="C21" s="29" t="s">
        <v>61</v>
      </c>
      <c r="D21" s="29" t="s">
        <v>73</v>
      </c>
      <c r="E21" s="29" t="s">
        <v>111</v>
      </c>
      <c r="F21" s="29"/>
      <c r="G21" s="36">
        <f>G22</f>
        <v>805.2</v>
      </c>
      <c r="H21" s="36">
        <f>H22</f>
        <v>632.3</v>
      </c>
      <c r="I21" s="52">
        <f t="shared" si="1"/>
        <v>78.52707401887729</v>
      </c>
    </row>
    <row r="22" spans="1:9" ht="17.25" customHeight="1">
      <c r="A22" s="27"/>
      <c r="B22" s="33" t="s">
        <v>81</v>
      </c>
      <c r="C22" s="25" t="s">
        <v>61</v>
      </c>
      <c r="D22" s="25" t="s">
        <v>73</v>
      </c>
      <c r="E22" s="25" t="s">
        <v>111</v>
      </c>
      <c r="F22" s="25" t="s">
        <v>82</v>
      </c>
      <c r="G22" s="32">
        <v>805.2</v>
      </c>
      <c r="H22" s="22">
        <v>632.3</v>
      </c>
      <c r="I22" s="26">
        <f t="shared" si="1"/>
        <v>78.52707401887729</v>
      </c>
    </row>
    <row r="23" spans="1:9" ht="81" customHeight="1">
      <c r="A23" s="27"/>
      <c r="B23" s="39" t="s">
        <v>145</v>
      </c>
      <c r="C23" s="25" t="s">
        <v>61</v>
      </c>
      <c r="D23" s="25" t="s">
        <v>73</v>
      </c>
      <c r="E23" s="25" t="s">
        <v>75</v>
      </c>
      <c r="F23" s="25"/>
      <c r="G23" s="32">
        <f>G24</f>
        <v>228.2</v>
      </c>
      <c r="H23" s="32">
        <f>H24</f>
        <v>170.7</v>
      </c>
      <c r="I23" s="26">
        <f t="shared" si="1"/>
        <v>74.80280455740578</v>
      </c>
    </row>
    <row r="24" spans="1:9" ht="15" customHeight="1">
      <c r="A24" s="27"/>
      <c r="B24" s="33" t="s">
        <v>76</v>
      </c>
      <c r="C24" s="25" t="s">
        <v>61</v>
      </c>
      <c r="D24" s="25" t="s">
        <v>73</v>
      </c>
      <c r="E24" s="25" t="s">
        <v>75</v>
      </c>
      <c r="F24" s="25" t="s">
        <v>74</v>
      </c>
      <c r="G24" s="32">
        <v>228.2</v>
      </c>
      <c r="H24" s="22">
        <v>170.7</v>
      </c>
      <c r="I24" s="26">
        <f t="shared" si="1"/>
        <v>74.80280455740578</v>
      </c>
    </row>
    <row r="25" spans="1:9" ht="20.25" customHeight="1">
      <c r="A25" s="40"/>
      <c r="B25" s="35" t="s">
        <v>1</v>
      </c>
      <c r="C25" s="29" t="s">
        <v>61</v>
      </c>
      <c r="D25" s="29" t="s">
        <v>72</v>
      </c>
      <c r="E25" s="29"/>
      <c r="F25" s="29"/>
      <c r="G25" s="36">
        <f>G26</f>
        <v>30.4</v>
      </c>
      <c r="H25" s="36">
        <f>H26</f>
        <v>0</v>
      </c>
      <c r="I25" s="52">
        <f t="shared" si="1"/>
        <v>0</v>
      </c>
    </row>
    <row r="26" spans="1:9" ht="15" customHeight="1">
      <c r="A26" s="27"/>
      <c r="B26" s="28" t="s">
        <v>33</v>
      </c>
      <c r="C26" s="29" t="s">
        <v>61</v>
      </c>
      <c r="D26" s="29" t="s">
        <v>72</v>
      </c>
      <c r="E26" s="29" t="s">
        <v>63</v>
      </c>
      <c r="F26" s="29"/>
      <c r="G26" s="36">
        <f>G38</f>
        <v>30.4</v>
      </c>
      <c r="H26" s="36">
        <f>H38</f>
        <v>0</v>
      </c>
      <c r="I26" s="52">
        <f t="shared" si="1"/>
        <v>0</v>
      </c>
    </row>
    <row r="27" spans="1:9" s="5" customFormat="1" ht="0" customHeight="1" hidden="1">
      <c r="A27" s="41"/>
      <c r="B27" s="38" t="s">
        <v>2</v>
      </c>
      <c r="C27" s="25"/>
      <c r="D27" s="42" t="s">
        <v>3</v>
      </c>
      <c r="E27" s="42" t="s">
        <v>22</v>
      </c>
      <c r="F27" s="42" t="s">
        <v>23</v>
      </c>
      <c r="G27" s="36">
        <f>G28+G31</f>
        <v>0</v>
      </c>
      <c r="H27" s="23"/>
      <c r="I27" s="26" t="e">
        <f t="shared" si="1"/>
        <v>#DIV/0!</v>
      </c>
    </row>
    <row r="28" spans="1:9" ht="7.5" customHeight="1" hidden="1">
      <c r="A28" s="24"/>
      <c r="B28" s="31" t="s">
        <v>4</v>
      </c>
      <c r="C28" s="25"/>
      <c r="D28" s="25" t="s">
        <v>5</v>
      </c>
      <c r="E28" s="25" t="s">
        <v>22</v>
      </c>
      <c r="F28" s="25" t="s">
        <v>23</v>
      </c>
      <c r="G28" s="32">
        <f>G29</f>
        <v>0</v>
      </c>
      <c r="H28" s="22"/>
      <c r="I28" s="26" t="e">
        <f t="shared" si="1"/>
        <v>#DIV/0!</v>
      </c>
    </row>
    <row r="29" spans="1:9" ht="28.5" customHeight="1" hidden="1">
      <c r="A29" s="24"/>
      <c r="B29" s="31" t="s">
        <v>34</v>
      </c>
      <c r="C29" s="25"/>
      <c r="D29" s="25" t="s">
        <v>5</v>
      </c>
      <c r="E29" s="25" t="s">
        <v>35</v>
      </c>
      <c r="F29" s="25" t="s">
        <v>23</v>
      </c>
      <c r="G29" s="32">
        <f>G30</f>
        <v>0</v>
      </c>
      <c r="H29" s="22"/>
      <c r="I29" s="26" t="e">
        <f t="shared" si="1"/>
        <v>#DIV/0!</v>
      </c>
    </row>
    <row r="30" spans="1:9" ht="38.25" hidden="1">
      <c r="A30" s="24"/>
      <c r="B30" s="31" t="s">
        <v>36</v>
      </c>
      <c r="C30" s="25"/>
      <c r="D30" s="25" t="s">
        <v>5</v>
      </c>
      <c r="E30" s="25" t="s">
        <v>35</v>
      </c>
      <c r="F30" s="25">
        <v>260</v>
      </c>
      <c r="G30" s="32"/>
      <c r="H30" s="22"/>
      <c r="I30" s="26" t="e">
        <f t="shared" si="1"/>
        <v>#DIV/0!</v>
      </c>
    </row>
    <row r="31" spans="1:9" ht="12.75" hidden="1">
      <c r="A31" s="43"/>
      <c r="B31" s="33" t="s">
        <v>6</v>
      </c>
      <c r="C31" s="25"/>
      <c r="D31" s="34" t="s">
        <v>7</v>
      </c>
      <c r="E31" s="34" t="s">
        <v>22</v>
      </c>
      <c r="F31" s="34" t="s">
        <v>23</v>
      </c>
      <c r="G31" s="32">
        <f>G32</f>
        <v>0</v>
      </c>
      <c r="H31" s="22"/>
      <c r="I31" s="26" t="e">
        <f t="shared" si="1"/>
        <v>#DIV/0!</v>
      </c>
    </row>
    <row r="32" spans="1:9" ht="12.75" hidden="1">
      <c r="A32" s="43"/>
      <c r="B32" s="33" t="s">
        <v>37</v>
      </c>
      <c r="C32" s="25"/>
      <c r="D32" s="34" t="s">
        <v>7</v>
      </c>
      <c r="E32" s="34" t="s">
        <v>38</v>
      </c>
      <c r="F32" s="34" t="s">
        <v>23</v>
      </c>
      <c r="G32" s="32">
        <f>G33</f>
        <v>0</v>
      </c>
      <c r="H32" s="22"/>
      <c r="I32" s="26" t="e">
        <f t="shared" si="1"/>
        <v>#DIV/0!</v>
      </c>
    </row>
    <row r="33" spans="1:9" ht="36.75" customHeight="1" hidden="1">
      <c r="A33" s="43"/>
      <c r="B33" s="33" t="s">
        <v>39</v>
      </c>
      <c r="C33" s="25"/>
      <c r="D33" s="34" t="s">
        <v>7</v>
      </c>
      <c r="E33" s="34" t="s">
        <v>38</v>
      </c>
      <c r="F33" s="34" t="s">
        <v>40</v>
      </c>
      <c r="G33" s="32"/>
      <c r="H33" s="22"/>
      <c r="I33" s="26" t="e">
        <f t="shared" si="1"/>
        <v>#DIV/0!</v>
      </c>
    </row>
    <row r="34" spans="1:9" ht="18.75" customHeight="1" hidden="1">
      <c r="A34" s="27"/>
      <c r="B34" s="44" t="s">
        <v>8</v>
      </c>
      <c r="C34" s="45"/>
      <c r="D34" s="46" t="s">
        <v>9</v>
      </c>
      <c r="E34" s="46" t="s">
        <v>22</v>
      </c>
      <c r="F34" s="46" t="s">
        <v>23</v>
      </c>
      <c r="G34" s="32">
        <f>G35</f>
        <v>0</v>
      </c>
      <c r="H34" s="22"/>
      <c r="I34" s="26" t="e">
        <f t="shared" si="1"/>
        <v>#DIV/0!</v>
      </c>
    </row>
    <row r="35" spans="1:9" ht="19.5" customHeight="1" hidden="1">
      <c r="A35" s="40"/>
      <c r="B35" s="31" t="s">
        <v>10</v>
      </c>
      <c r="C35" s="25"/>
      <c r="D35" s="25" t="s">
        <v>11</v>
      </c>
      <c r="E35" s="25" t="s">
        <v>22</v>
      </c>
      <c r="F35" s="25" t="s">
        <v>23</v>
      </c>
      <c r="G35" s="32">
        <f>G36</f>
        <v>0</v>
      </c>
      <c r="H35" s="22"/>
      <c r="I35" s="26" t="e">
        <f t="shared" si="1"/>
        <v>#DIV/0!</v>
      </c>
    </row>
    <row r="36" spans="1:9" ht="19.5" customHeight="1" hidden="1">
      <c r="A36" s="27"/>
      <c r="B36" s="31" t="s">
        <v>41</v>
      </c>
      <c r="C36" s="25"/>
      <c r="D36" s="25" t="s">
        <v>11</v>
      </c>
      <c r="E36" s="25" t="s">
        <v>42</v>
      </c>
      <c r="F36" s="25" t="s">
        <v>23</v>
      </c>
      <c r="G36" s="32">
        <f>G37</f>
        <v>0</v>
      </c>
      <c r="H36" s="22"/>
      <c r="I36" s="26" t="e">
        <f t="shared" si="1"/>
        <v>#DIV/0!</v>
      </c>
    </row>
    <row r="37" spans="1:9" ht="19.5" customHeight="1" hidden="1">
      <c r="A37" s="27"/>
      <c r="B37" s="31" t="s">
        <v>43</v>
      </c>
      <c r="C37" s="25"/>
      <c r="D37" s="25" t="s">
        <v>11</v>
      </c>
      <c r="E37" s="25" t="s">
        <v>42</v>
      </c>
      <c r="F37" s="25">
        <v>382</v>
      </c>
      <c r="G37" s="32"/>
      <c r="H37" s="22"/>
      <c r="I37" s="26" t="e">
        <f t="shared" si="1"/>
        <v>#DIV/0!</v>
      </c>
    </row>
    <row r="38" spans="1:9" ht="19.5" customHeight="1">
      <c r="A38" s="27"/>
      <c r="B38" s="31" t="s">
        <v>64</v>
      </c>
      <c r="C38" s="25" t="s">
        <v>61</v>
      </c>
      <c r="D38" s="25" t="s">
        <v>72</v>
      </c>
      <c r="E38" s="25" t="s">
        <v>63</v>
      </c>
      <c r="F38" s="25" t="s">
        <v>65</v>
      </c>
      <c r="G38" s="32">
        <v>30.4</v>
      </c>
      <c r="H38" s="26">
        <v>0</v>
      </c>
      <c r="I38" s="26">
        <f t="shared" si="1"/>
        <v>0</v>
      </c>
    </row>
    <row r="39" spans="1:9" ht="19.5" customHeight="1">
      <c r="A39" s="27"/>
      <c r="B39" s="47" t="s">
        <v>119</v>
      </c>
      <c r="C39" s="29" t="s">
        <v>61</v>
      </c>
      <c r="D39" s="29" t="s">
        <v>147</v>
      </c>
      <c r="E39" s="29"/>
      <c r="F39" s="29"/>
      <c r="G39" s="36">
        <f>G40+G42+G44</f>
        <v>300</v>
      </c>
      <c r="H39" s="36">
        <f>H40+H42+H44</f>
        <v>200.7</v>
      </c>
      <c r="I39" s="52">
        <f t="shared" si="1"/>
        <v>66.89999999999999</v>
      </c>
    </row>
    <row r="40" spans="1:9" ht="24.75" customHeight="1">
      <c r="A40" s="27"/>
      <c r="B40" s="31" t="s">
        <v>118</v>
      </c>
      <c r="C40" s="25" t="s">
        <v>61</v>
      </c>
      <c r="D40" s="25" t="s">
        <v>147</v>
      </c>
      <c r="E40" s="25" t="s">
        <v>120</v>
      </c>
      <c r="F40" s="25"/>
      <c r="G40" s="32">
        <f>G41</f>
        <v>100</v>
      </c>
      <c r="H40" s="32">
        <f>H41</f>
        <v>45.7</v>
      </c>
      <c r="I40" s="26">
        <f t="shared" si="1"/>
        <v>45.7</v>
      </c>
    </row>
    <row r="41" spans="1:9" ht="21.75" customHeight="1">
      <c r="A41" s="27"/>
      <c r="B41" s="31" t="s">
        <v>81</v>
      </c>
      <c r="C41" s="25" t="s">
        <v>61</v>
      </c>
      <c r="D41" s="25" t="s">
        <v>147</v>
      </c>
      <c r="E41" s="25" t="s">
        <v>120</v>
      </c>
      <c r="F41" s="25" t="s">
        <v>82</v>
      </c>
      <c r="G41" s="32">
        <v>100</v>
      </c>
      <c r="H41" s="26">
        <v>45.7</v>
      </c>
      <c r="I41" s="26">
        <f t="shared" si="1"/>
        <v>45.7</v>
      </c>
    </row>
    <row r="42" spans="1:9" ht="28.5" customHeight="1">
      <c r="A42" s="27"/>
      <c r="B42" s="31" t="s">
        <v>156</v>
      </c>
      <c r="C42" s="25" t="s">
        <v>61</v>
      </c>
      <c r="D42" s="25" t="s">
        <v>147</v>
      </c>
      <c r="E42" s="25" t="s">
        <v>157</v>
      </c>
      <c r="F42" s="25"/>
      <c r="G42" s="32">
        <f>G43</f>
        <v>180</v>
      </c>
      <c r="H42" s="32">
        <f>H43</f>
        <v>149</v>
      </c>
      <c r="I42" s="26">
        <f t="shared" si="1"/>
        <v>82.77777777777777</v>
      </c>
    </row>
    <row r="43" spans="1:9" ht="26.25" customHeight="1">
      <c r="A43" s="27"/>
      <c r="B43" s="31" t="s">
        <v>81</v>
      </c>
      <c r="C43" s="25" t="s">
        <v>61</v>
      </c>
      <c r="D43" s="25" t="s">
        <v>147</v>
      </c>
      <c r="E43" s="25" t="s">
        <v>136</v>
      </c>
      <c r="F43" s="25" t="s">
        <v>82</v>
      </c>
      <c r="G43" s="32">
        <v>180</v>
      </c>
      <c r="H43" s="26">
        <v>149</v>
      </c>
      <c r="I43" s="26">
        <f t="shared" si="1"/>
        <v>82.77777777777777</v>
      </c>
    </row>
    <row r="44" spans="1:9" ht="24.75" customHeight="1">
      <c r="A44" s="27"/>
      <c r="B44" s="31" t="s">
        <v>148</v>
      </c>
      <c r="C44" s="25" t="s">
        <v>61</v>
      </c>
      <c r="D44" s="25" t="s">
        <v>147</v>
      </c>
      <c r="E44" s="25" t="s">
        <v>149</v>
      </c>
      <c r="F44" s="25" t="s">
        <v>82</v>
      </c>
      <c r="G44" s="32">
        <v>20</v>
      </c>
      <c r="H44" s="26">
        <v>6</v>
      </c>
      <c r="I44" s="26">
        <f t="shared" si="1"/>
        <v>30</v>
      </c>
    </row>
    <row r="45" spans="1:9" ht="19.5" customHeight="1">
      <c r="A45" s="27"/>
      <c r="B45" s="35" t="s">
        <v>161</v>
      </c>
      <c r="C45" s="29" t="s">
        <v>77</v>
      </c>
      <c r="D45" s="29"/>
      <c r="E45" s="29"/>
      <c r="F45" s="29"/>
      <c r="G45" s="36">
        <f aca="true" t="shared" si="2" ref="G45:H47">G46</f>
        <v>290.4</v>
      </c>
      <c r="H45" s="36">
        <f t="shared" si="2"/>
        <v>171.2</v>
      </c>
      <c r="I45" s="52">
        <f t="shared" si="1"/>
        <v>58.95316804407713</v>
      </c>
    </row>
    <row r="46" spans="1:9" ht="19.5" customHeight="1">
      <c r="A46" s="27"/>
      <c r="B46" s="35" t="s">
        <v>56</v>
      </c>
      <c r="C46" s="29" t="s">
        <v>77</v>
      </c>
      <c r="D46" s="29" t="s">
        <v>78</v>
      </c>
      <c r="E46" s="29"/>
      <c r="F46" s="29"/>
      <c r="G46" s="36">
        <f t="shared" si="2"/>
        <v>290.4</v>
      </c>
      <c r="H46" s="36">
        <f t="shared" si="2"/>
        <v>171.2</v>
      </c>
      <c r="I46" s="52">
        <f t="shared" si="1"/>
        <v>58.95316804407713</v>
      </c>
    </row>
    <row r="47" spans="1:9" ht="34.5" customHeight="1">
      <c r="A47" s="27"/>
      <c r="B47" s="35" t="s">
        <v>79</v>
      </c>
      <c r="C47" s="29" t="s">
        <v>77</v>
      </c>
      <c r="D47" s="29" t="s">
        <v>78</v>
      </c>
      <c r="E47" s="29" t="s">
        <v>80</v>
      </c>
      <c r="F47" s="29"/>
      <c r="G47" s="36">
        <f t="shared" si="2"/>
        <v>290.4</v>
      </c>
      <c r="H47" s="36">
        <f t="shared" si="2"/>
        <v>171.2</v>
      </c>
      <c r="I47" s="52">
        <f t="shared" si="1"/>
        <v>58.95316804407713</v>
      </c>
    </row>
    <row r="48" spans="1:9" ht="29.25" customHeight="1">
      <c r="A48" s="27"/>
      <c r="B48" s="31" t="s">
        <v>81</v>
      </c>
      <c r="C48" s="25" t="s">
        <v>77</v>
      </c>
      <c r="D48" s="25" t="s">
        <v>78</v>
      </c>
      <c r="E48" s="25" t="s">
        <v>80</v>
      </c>
      <c r="F48" s="25" t="s">
        <v>82</v>
      </c>
      <c r="G48" s="32">
        <v>290.4</v>
      </c>
      <c r="H48" s="22">
        <v>171.2</v>
      </c>
      <c r="I48" s="26">
        <f t="shared" si="1"/>
        <v>58.95316804407713</v>
      </c>
    </row>
    <row r="49" spans="1:9" ht="34.5" customHeight="1">
      <c r="A49" s="27"/>
      <c r="B49" s="28" t="s">
        <v>162</v>
      </c>
      <c r="C49" s="29" t="s">
        <v>78</v>
      </c>
      <c r="D49" s="29"/>
      <c r="E49" s="29"/>
      <c r="F49" s="29"/>
      <c r="G49" s="36">
        <f>G50+G53+G56</f>
        <v>385</v>
      </c>
      <c r="H49" s="36">
        <f>H50+H53+H56</f>
        <v>150.1</v>
      </c>
      <c r="I49" s="52">
        <f t="shared" si="1"/>
        <v>38.98701298701299</v>
      </c>
    </row>
    <row r="50" spans="1:9" ht="42.75" customHeight="1">
      <c r="A50" s="27"/>
      <c r="B50" s="35" t="s">
        <v>83</v>
      </c>
      <c r="C50" s="29" t="s">
        <v>78</v>
      </c>
      <c r="D50" s="29" t="s">
        <v>84</v>
      </c>
      <c r="E50" s="29"/>
      <c r="F50" s="29"/>
      <c r="G50" s="36">
        <f>G51</f>
        <v>100</v>
      </c>
      <c r="H50" s="36">
        <f>H51</f>
        <v>63.9</v>
      </c>
      <c r="I50" s="52">
        <f t="shared" si="1"/>
        <v>63.9</v>
      </c>
    </row>
    <row r="51" spans="1:9" ht="41.25" customHeight="1">
      <c r="A51" s="27"/>
      <c r="B51" s="31" t="s">
        <v>36</v>
      </c>
      <c r="C51" s="25" t="s">
        <v>78</v>
      </c>
      <c r="D51" s="25" t="s">
        <v>84</v>
      </c>
      <c r="E51" s="25" t="s">
        <v>85</v>
      </c>
      <c r="F51" s="25"/>
      <c r="G51" s="32">
        <f>G52</f>
        <v>100</v>
      </c>
      <c r="H51" s="32">
        <f>H52</f>
        <v>63.9</v>
      </c>
      <c r="I51" s="26">
        <f t="shared" si="1"/>
        <v>63.9</v>
      </c>
    </row>
    <row r="52" spans="1:9" ht="42.75" customHeight="1">
      <c r="A52" s="27"/>
      <c r="B52" s="31" t="s">
        <v>86</v>
      </c>
      <c r="C52" s="25" t="s">
        <v>78</v>
      </c>
      <c r="D52" s="25" t="s">
        <v>84</v>
      </c>
      <c r="E52" s="25" t="s">
        <v>85</v>
      </c>
      <c r="F52" s="25" t="s">
        <v>87</v>
      </c>
      <c r="G52" s="32">
        <v>100</v>
      </c>
      <c r="H52" s="26">
        <v>63.9</v>
      </c>
      <c r="I52" s="26">
        <f t="shared" si="1"/>
        <v>63.9</v>
      </c>
    </row>
    <row r="53" spans="1:9" ht="19.5" customHeight="1">
      <c r="A53" s="27"/>
      <c r="B53" s="35" t="s">
        <v>88</v>
      </c>
      <c r="C53" s="29" t="s">
        <v>78</v>
      </c>
      <c r="D53" s="29" t="s">
        <v>89</v>
      </c>
      <c r="E53" s="29"/>
      <c r="F53" s="29"/>
      <c r="G53" s="36">
        <f>G54</f>
        <v>265</v>
      </c>
      <c r="H53" s="36">
        <f>H54</f>
        <v>86.2</v>
      </c>
      <c r="I53" s="26">
        <f t="shared" si="1"/>
        <v>32.528301886792455</v>
      </c>
    </row>
    <row r="54" spans="1:9" ht="33" customHeight="1">
      <c r="A54" s="27"/>
      <c r="B54" s="31" t="s">
        <v>90</v>
      </c>
      <c r="C54" s="25" t="s">
        <v>78</v>
      </c>
      <c r="D54" s="25" t="s">
        <v>89</v>
      </c>
      <c r="E54" s="25" t="s">
        <v>91</v>
      </c>
      <c r="F54" s="25"/>
      <c r="G54" s="32">
        <f>G55</f>
        <v>265</v>
      </c>
      <c r="H54" s="32">
        <f>H55</f>
        <v>86.2</v>
      </c>
      <c r="I54" s="26">
        <f t="shared" si="1"/>
        <v>32.528301886792455</v>
      </c>
    </row>
    <row r="55" spans="1:9" ht="39.75" customHeight="1">
      <c r="A55" s="27"/>
      <c r="B55" s="31" t="s">
        <v>86</v>
      </c>
      <c r="C55" s="25" t="s">
        <v>78</v>
      </c>
      <c r="D55" s="25" t="s">
        <v>89</v>
      </c>
      <c r="E55" s="25" t="s">
        <v>91</v>
      </c>
      <c r="F55" s="25" t="s">
        <v>87</v>
      </c>
      <c r="G55" s="32">
        <v>265</v>
      </c>
      <c r="H55" s="26">
        <v>86.2</v>
      </c>
      <c r="I55" s="26">
        <f t="shared" si="1"/>
        <v>32.528301886792455</v>
      </c>
    </row>
    <row r="56" spans="1:9" ht="26.25" customHeight="1">
      <c r="A56" s="27"/>
      <c r="B56" s="35" t="s">
        <v>2</v>
      </c>
      <c r="C56" s="29" t="s">
        <v>78</v>
      </c>
      <c r="D56" s="29" t="s">
        <v>150</v>
      </c>
      <c r="E56" s="29"/>
      <c r="F56" s="29"/>
      <c r="G56" s="36">
        <f>G57</f>
        <v>20</v>
      </c>
      <c r="H56" s="36">
        <f>H57</f>
        <v>0</v>
      </c>
      <c r="I56" s="52">
        <f t="shared" si="1"/>
        <v>0</v>
      </c>
    </row>
    <row r="57" spans="1:9" ht="19.5" customHeight="1">
      <c r="A57" s="27"/>
      <c r="B57" s="31" t="s">
        <v>81</v>
      </c>
      <c r="C57" s="25" t="s">
        <v>78</v>
      </c>
      <c r="D57" s="25" t="s">
        <v>150</v>
      </c>
      <c r="E57" s="25" t="s">
        <v>151</v>
      </c>
      <c r="F57" s="25" t="s">
        <v>82</v>
      </c>
      <c r="G57" s="32">
        <v>20</v>
      </c>
      <c r="H57" s="26">
        <v>0</v>
      </c>
      <c r="I57" s="26">
        <f t="shared" si="1"/>
        <v>0</v>
      </c>
    </row>
    <row r="58" spans="1:9" ht="20.25" customHeight="1">
      <c r="A58" s="27"/>
      <c r="B58" s="28" t="s">
        <v>163</v>
      </c>
      <c r="C58" s="29" t="s">
        <v>73</v>
      </c>
      <c r="D58" s="29"/>
      <c r="E58" s="29"/>
      <c r="F58" s="29"/>
      <c r="G58" s="36">
        <f>G72+G59+G67+G62</f>
        <v>4843.5</v>
      </c>
      <c r="H58" s="36">
        <f>H72+H59+H67+H62</f>
        <v>1205.6999999999998</v>
      </c>
      <c r="I58" s="26">
        <f t="shared" si="1"/>
        <v>24.89315577578197</v>
      </c>
    </row>
    <row r="59" spans="1:9" ht="20.25" customHeight="1">
      <c r="A59" s="27"/>
      <c r="B59" s="28" t="s">
        <v>132</v>
      </c>
      <c r="C59" s="29" t="s">
        <v>73</v>
      </c>
      <c r="D59" s="29" t="s">
        <v>61</v>
      </c>
      <c r="E59" s="29"/>
      <c r="F59" s="29"/>
      <c r="G59" s="36">
        <f>G60</f>
        <v>64.3</v>
      </c>
      <c r="H59" s="36">
        <f>H60</f>
        <v>29.1</v>
      </c>
      <c r="I59" s="52">
        <f t="shared" si="1"/>
        <v>45.25660964230171</v>
      </c>
    </row>
    <row r="60" spans="1:9" ht="33" customHeight="1">
      <c r="A60" s="27"/>
      <c r="B60" s="37" t="s">
        <v>133</v>
      </c>
      <c r="C60" s="25" t="s">
        <v>73</v>
      </c>
      <c r="D60" s="25" t="s">
        <v>61</v>
      </c>
      <c r="E60" s="25" t="s">
        <v>134</v>
      </c>
      <c r="F60" s="25"/>
      <c r="G60" s="32">
        <f>G61</f>
        <v>64.3</v>
      </c>
      <c r="H60" s="32">
        <f>H61</f>
        <v>29.1</v>
      </c>
      <c r="I60" s="26">
        <f t="shared" si="1"/>
        <v>45.25660964230171</v>
      </c>
    </row>
    <row r="61" spans="1:9" ht="24.75" customHeight="1">
      <c r="A61" s="27"/>
      <c r="B61" s="31" t="s">
        <v>81</v>
      </c>
      <c r="C61" s="25" t="s">
        <v>73</v>
      </c>
      <c r="D61" s="25" t="s">
        <v>61</v>
      </c>
      <c r="E61" s="25" t="s">
        <v>134</v>
      </c>
      <c r="F61" s="25" t="s">
        <v>82</v>
      </c>
      <c r="G61" s="32">
        <v>64.3</v>
      </c>
      <c r="H61" s="26">
        <v>29.1</v>
      </c>
      <c r="I61" s="26">
        <f t="shared" si="1"/>
        <v>45.25660964230171</v>
      </c>
    </row>
    <row r="62" spans="1:9" ht="16.5" customHeight="1">
      <c r="A62" s="27"/>
      <c r="B62" s="35" t="s">
        <v>174</v>
      </c>
      <c r="C62" s="29" t="s">
        <v>73</v>
      </c>
      <c r="D62" s="29" t="s">
        <v>84</v>
      </c>
      <c r="E62" s="29"/>
      <c r="F62" s="29"/>
      <c r="G62" s="36">
        <f>G63+G65</f>
        <v>3441.8</v>
      </c>
      <c r="H62" s="36">
        <f>H63+H65</f>
        <v>0</v>
      </c>
      <c r="I62" s="26">
        <f t="shared" si="1"/>
        <v>0</v>
      </c>
    </row>
    <row r="63" spans="1:9" ht="35.25" customHeight="1">
      <c r="A63" s="27"/>
      <c r="B63" s="35" t="s">
        <v>175</v>
      </c>
      <c r="C63" s="29" t="s">
        <v>73</v>
      </c>
      <c r="D63" s="29" t="s">
        <v>84</v>
      </c>
      <c r="E63" s="29" t="s">
        <v>176</v>
      </c>
      <c r="F63" s="29"/>
      <c r="G63" s="36">
        <f>G64</f>
        <v>3035.5</v>
      </c>
      <c r="H63" s="52">
        <f>H64</f>
        <v>0</v>
      </c>
      <c r="I63" s="26">
        <f t="shared" si="1"/>
        <v>0</v>
      </c>
    </row>
    <row r="64" spans="1:9" ht="24.75" customHeight="1">
      <c r="A64" s="27"/>
      <c r="B64" s="31" t="s">
        <v>81</v>
      </c>
      <c r="C64" s="25" t="s">
        <v>73</v>
      </c>
      <c r="D64" s="25" t="s">
        <v>84</v>
      </c>
      <c r="E64" s="25" t="s">
        <v>176</v>
      </c>
      <c r="F64" s="25" t="s">
        <v>82</v>
      </c>
      <c r="G64" s="32">
        <v>3035.5</v>
      </c>
      <c r="H64" s="26">
        <v>0</v>
      </c>
      <c r="I64" s="26">
        <f t="shared" si="1"/>
        <v>0</v>
      </c>
    </row>
    <row r="65" spans="1:9" ht="31.5" customHeight="1">
      <c r="A65" s="27"/>
      <c r="B65" s="35" t="s">
        <v>139</v>
      </c>
      <c r="C65" s="29" t="s">
        <v>73</v>
      </c>
      <c r="D65" s="29" t="s">
        <v>84</v>
      </c>
      <c r="E65" s="29" t="s">
        <v>140</v>
      </c>
      <c r="F65" s="29"/>
      <c r="G65" s="36">
        <f>G66</f>
        <v>406.3</v>
      </c>
      <c r="H65" s="52">
        <f>H66</f>
        <v>0</v>
      </c>
      <c r="I65" s="52">
        <v>0</v>
      </c>
    </row>
    <row r="66" spans="1:9" ht="27" customHeight="1">
      <c r="A66" s="27"/>
      <c r="B66" s="31" t="s">
        <v>81</v>
      </c>
      <c r="C66" s="25" t="s">
        <v>73</v>
      </c>
      <c r="D66" s="25" t="s">
        <v>84</v>
      </c>
      <c r="E66" s="25" t="s">
        <v>140</v>
      </c>
      <c r="F66" s="25" t="s">
        <v>82</v>
      </c>
      <c r="G66" s="32">
        <v>406.3</v>
      </c>
      <c r="H66" s="26">
        <v>0</v>
      </c>
      <c r="I66" s="26">
        <v>0</v>
      </c>
    </row>
    <row r="67" spans="1:9" ht="19.5" customHeight="1">
      <c r="A67" s="27"/>
      <c r="B67" s="35" t="s">
        <v>10</v>
      </c>
      <c r="C67" s="29" t="s">
        <v>73</v>
      </c>
      <c r="D67" s="29" t="s">
        <v>89</v>
      </c>
      <c r="E67" s="29"/>
      <c r="F67" s="29"/>
      <c r="G67" s="36">
        <f>G68+G70</f>
        <v>320</v>
      </c>
      <c r="H67" s="36">
        <f>H68+H70</f>
        <v>176.6</v>
      </c>
      <c r="I67" s="52">
        <f t="shared" si="1"/>
        <v>55.1875</v>
      </c>
    </row>
    <row r="68" spans="1:9" ht="19.5" customHeight="1">
      <c r="A68" s="27"/>
      <c r="B68" s="35" t="s">
        <v>41</v>
      </c>
      <c r="C68" s="29" t="s">
        <v>73</v>
      </c>
      <c r="D68" s="29" t="s">
        <v>89</v>
      </c>
      <c r="E68" s="29" t="s">
        <v>152</v>
      </c>
      <c r="F68" s="29"/>
      <c r="G68" s="36">
        <f>G69</f>
        <v>295</v>
      </c>
      <c r="H68" s="36">
        <f>H69</f>
        <v>176.6</v>
      </c>
      <c r="I68" s="52">
        <f t="shared" si="1"/>
        <v>59.86440677966102</v>
      </c>
    </row>
    <row r="69" spans="1:9" ht="19.5" customHeight="1">
      <c r="A69" s="27"/>
      <c r="B69" s="31" t="s">
        <v>81</v>
      </c>
      <c r="C69" s="25" t="s">
        <v>73</v>
      </c>
      <c r="D69" s="25" t="s">
        <v>89</v>
      </c>
      <c r="E69" s="25" t="s">
        <v>152</v>
      </c>
      <c r="F69" s="25" t="s">
        <v>82</v>
      </c>
      <c r="G69" s="32">
        <v>295</v>
      </c>
      <c r="H69" s="22">
        <v>176.6</v>
      </c>
      <c r="I69" s="26">
        <f t="shared" si="1"/>
        <v>59.86440677966102</v>
      </c>
    </row>
    <row r="70" spans="1:9" ht="28.5" customHeight="1">
      <c r="A70" s="27"/>
      <c r="B70" s="35" t="s">
        <v>177</v>
      </c>
      <c r="C70" s="29" t="s">
        <v>73</v>
      </c>
      <c r="D70" s="29" t="s">
        <v>89</v>
      </c>
      <c r="E70" s="29" t="s">
        <v>178</v>
      </c>
      <c r="F70" s="29"/>
      <c r="G70" s="36">
        <f>G71</f>
        <v>25</v>
      </c>
      <c r="H70" s="52">
        <f>H71</f>
        <v>0</v>
      </c>
      <c r="I70" s="26">
        <f t="shared" si="1"/>
        <v>0</v>
      </c>
    </row>
    <row r="71" spans="1:9" ht="23.25" customHeight="1">
      <c r="A71" s="27"/>
      <c r="B71" s="31" t="s">
        <v>81</v>
      </c>
      <c r="C71" s="25" t="s">
        <v>73</v>
      </c>
      <c r="D71" s="25" t="s">
        <v>89</v>
      </c>
      <c r="E71" s="25" t="s">
        <v>178</v>
      </c>
      <c r="F71" s="25" t="s">
        <v>82</v>
      </c>
      <c r="G71" s="32">
        <v>25</v>
      </c>
      <c r="H71" s="26">
        <v>0</v>
      </c>
      <c r="I71" s="26">
        <f t="shared" si="1"/>
        <v>0</v>
      </c>
    </row>
    <row r="72" spans="1:9" ht="19.5" customHeight="1">
      <c r="A72" s="27"/>
      <c r="B72" s="35" t="s">
        <v>115</v>
      </c>
      <c r="C72" s="29" t="s">
        <v>73</v>
      </c>
      <c r="D72" s="29" t="s">
        <v>62</v>
      </c>
      <c r="E72" s="29"/>
      <c r="F72" s="29"/>
      <c r="G72" s="36">
        <f>G73</f>
        <v>1017.4</v>
      </c>
      <c r="H72" s="36">
        <f>H73</f>
        <v>1000</v>
      </c>
      <c r="I72" s="52">
        <f t="shared" si="1"/>
        <v>98.28975820719481</v>
      </c>
    </row>
    <row r="73" spans="1:9" ht="35.25" customHeight="1">
      <c r="A73" s="27"/>
      <c r="B73" s="35" t="s">
        <v>126</v>
      </c>
      <c r="C73" s="29" t="s">
        <v>73</v>
      </c>
      <c r="D73" s="29" t="s">
        <v>62</v>
      </c>
      <c r="E73" s="29" t="s">
        <v>127</v>
      </c>
      <c r="F73" s="29"/>
      <c r="G73" s="36">
        <f>G74</f>
        <v>1017.4</v>
      </c>
      <c r="H73" s="36">
        <f>H74</f>
        <v>1000</v>
      </c>
      <c r="I73" s="52">
        <f t="shared" si="1"/>
        <v>98.28975820719481</v>
      </c>
    </row>
    <row r="74" spans="1:9" ht="27" customHeight="1">
      <c r="A74" s="27"/>
      <c r="B74" s="31" t="s">
        <v>81</v>
      </c>
      <c r="C74" s="25" t="s">
        <v>73</v>
      </c>
      <c r="D74" s="25" t="s">
        <v>62</v>
      </c>
      <c r="E74" s="25" t="s">
        <v>127</v>
      </c>
      <c r="F74" s="25" t="s">
        <v>82</v>
      </c>
      <c r="G74" s="32">
        <v>1017.4</v>
      </c>
      <c r="H74" s="26">
        <v>1000</v>
      </c>
      <c r="I74" s="26">
        <f t="shared" si="1"/>
        <v>98.28975820719481</v>
      </c>
    </row>
    <row r="75" spans="1:9" ht="24" customHeight="1">
      <c r="A75" s="24"/>
      <c r="B75" s="48" t="s">
        <v>164</v>
      </c>
      <c r="C75" s="29" t="s">
        <v>94</v>
      </c>
      <c r="D75" s="46"/>
      <c r="E75" s="46"/>
      <c r="F75" s="46"/>
      <c r="G75" s="36">
        <f>G81+G86+G76</f>
        <v>8047.7</v>
      </c>
      <c r="H75" s="36">
        <f>H81+H86+H76</f>
        <v>4756.6</v>
      </c>
      <c r="I75" s="52">
        <f t="shared" si="1"/>
        <v>59.105085925171174</v>
      </c>
    </row>
    <row r="76" spans="1:9" ht="21" customHeight="1">
      <c r="A76" s="24"/>
      <c r="B76" s="48" t="s">
        <v>114</v>
      </c>
      <c r="C76" s="46" t="s">
        <v>94</v>
      </c>
      <c r="D76" s="46" t="s">
        <v>61</v>
      </c>
      <c r="E76" s="46"/>
      <c r="F76" s="46"/>
      <c r="G76" s="36">
        <f>G77</f>
        <v>660</v>
      </c>
      <c r="H76" s="36">
        <f>H77</f>
        <v>349</v>
      </c>
      <c r="I76" s="52">
        <f t="shared" si="1"/>
        <v>52.87878787878788</v>
      </c>
    </row>
    <row r="77" spans="1:9" ht="28.5" customHeight="1">
      <c r="A77" s="24"/>
      <c r="B77" s="48" t="s">
        <v>122</v>
      </c>
      <c r="C77" s="46" t="s">
        <v>94</v>
      </c>
      <c r="D77" s="46" t="s">
        <v>61</v>
      </c>
      <c r="E77" s="46" t="s">
        <v>121</v>
      </c>
      <c r="F77" s="46"/>
      <c r="G77" s="36">
        <f>G78+G80+G79</f>
        <v>660</v>
      </c>
      <c r="H77" s="36">
        <f>H78+H80+H79</f>
        <v>349</v>
      </c>
      <c r="I77" s="52">
        <f t="shared" si="1"/>
        <v>52.87878787878788</v>
      </c>
    </row>
    <row r="78" spans="1:9" ht="19.5" customHeight="1">
      <c r="A78" s="24"/>
      <c r="B78" s="31" t="s">
        <v>92</v>
      </c>
      <c r="C78" s="45" t="s">
        <v>94</v>
      </c>
      <c r="D78" s="45" t="s">
        <v>61</v>
      </c>
      <c r="E78" s="45" t="s">
        <v>154</v>
      </c>
      <c r="F78" s="45" t="s">
        <v>25</v>
      </c>
      <c r="G78" s="32">
        <v>287.4</v>
      </c>
      <c r="H78" s="22">
        <v>100</v>
      </c>
      <c r="I78" s="26">
        <f t="shared" si="1"/>
        <v>34.79471120389701</v>
      </c>
    </row>
    <row r="79" spans="1:9" ht="19.5" customHeight="1">
      <c r="A79" s="24"/>
      <c r="B79" s="31" t="s">
        <v>81</v>
      </c>
      <c r="C79" s="45" t="s">
        <v>94</v>
      </c>
      <c r="D79" s="45" t="s">
        <v>61</v>
      </c>
      <c r="E79" s="45" t="s">
        <v>154</v>
      </c>
      <c r="F79" s="45" t="s">
        <v>82</v>
      </c>
      <c r="G79" s="32">
        <v>112.6</v>
      </c>
      <c r="H79" s="22">
        <v>112.4</v>
      </c>
      <c r="I79" s="26">
        <f t="shared" si="1"/>
        <v>99.82238010657196</v>
      </c>
    </row>
    <row r="80" spans="1:9" ht="16.5" customHeight="1">
      <c r="A80" s="24"/>
      <c r="B80" s="31" t="s">
        <v>81</v>
      </c>
      <c r="C80" s="45" t="s">
        <v>94</v>
      </c>
      <c r="D80" s="45" t="s">
        <v>61</v>
      </c>
      <c r="E80" s="45" t="s">
        <v>153</v>
      </c>
      <c r="F80" s="45" t="s">
        <v>82</v>
      </c>
      <c r="G80" s="32">
        <v>260</v>
      </c>
      <c r="H80" s="22">
        <v>136.6</v>
      </c>
      <c r="I80" s="26">
        <f t="shared" si="1"/>
        <v>52.53846153846153</v>
      </c>
    </row>
    <row r="81" spans="1:9" ht="22.5" customHeight="1">
      <c r="A81" s="24"/>
      <c r="B81" s="48" t="s">
        <v>12</v>
      </c>
      <c r="C81" s="46" t="s">
        <v>94</v>
      </c>
      <c r="D81" s="46" t="s">
        <v>77</v>
      </c>
      <c r="E81" s="29"/>
      <c r="F81" s="29"/>
      <c r="G81" s="36">
        <f>G82+G85</f>
        <v>1804</v>
      </c>
      <c r="H81" s="36">
        <f>H82</f>
        <v>1122.9</v>
      </c>
      <c r="I81" s="52">
        <f t="shared" si="1"/>
        <v>62.24501108647451</v>
      </c>
    </row>
    <row r="82" spans="1:9" ht="20.25" customHeight="1">
      <c r="A82" s="24"/>
      <c r="B82" s="48" t="s">
        <v>112</v>
      </c>
      <c r="C82" s="46" t="s">
        <v>94</v>
      </c>
      <c r="D82" s="46" t="s">
        <v>77</v>
      </c>
      <c r="E82" s="29" t="s">
        <v>113</v>
      </c>
      <c r="F82" s="29"/>
      <c r="G82" s="36">
        <f>G83+G84</f>
        <v>1804</v>
      </c>
      <c r="H82" s="36">
        <f>H83+H84</f>
        <v>1122.9</v>
      </c>
      <c r="I82" s="52">
        <f aca="true" t="shared" si="3" ref="I82:I133">H82/G82*100</f>
        <v>62.24501108647451</v>
      </c>
    </row>
    <row r="83" spans="1:9" ht="20.25" customHeight="1">
      <c r="A83" s="24"/>
      <c r="B83" s="49" t="s">
        <v>92</v>
      </c>
      <c r="C83" s="45" t="s">
        <v>94</v>
      </c>
      <c r="D83" s="45" t="s">
        <v>77</v>
      </c>
      <c r="E83" s="25" t="s">
        <v>113</v>
      </c>
      <c r="F83" s="25" t="s">
        <v>25</v>
      </c>
      <c r="G83" s="32">
        <v>800</v>
      </c>
      <c r="H83" s="26">
        <v>512.2</v>
      </c>
      <c r="I83" s="26">
        <f t="shared" si="3"/>
        <v>64.025</v>
      </c>
    </row>
    <row r="84" spans="1:9" ht="21" customHeight="1">
      <c r="A84" s="24"/>
      <c r="B84" s="31" t="s">
        <v>81</v>
      </c>
      <c r="C84" s="45" t="s">
        <v>94</v>
      </c>
      <c r="D84" s="45" t="s">
        <v>77</v>
      </c>
      <c r="E84" s="25" t="s">
        <v>113</v>
      </c>
      <c r="F84" s="25" t="s">
        <v>82</v>
      </c>
      <c r="G84" s="32">
        <v>1004</v>
      </c>
      <c r="H84" s="22">
        <v>610.7</v>
      </c>
      <c r="I84" s="26">
        <f t="shared" si="3"/>
        <v>60.82669322709163</v>
      </c>
    </row>
    <row r="85" spans="1:9" ht="46.5" customHeight="1">
      <c r="A85" s="24"/>
      <c r="B85" s="35" t="s">
        <v>138</v>
      </c>
      <c r="C85" s="46" t="s">
        <v>94</v>
      </c>
      <c r="D85" s="46" t="s">
        <v>77</v>
      </c>
      <c r="E85" s="29" t="s">
        <v>137</v>
      </c>
      <c r="F85" s="29" t="s">
        <v>82</v>
      </c>
      <c r="G85" s="36">
        <v>0</v>
      </c>
      <c r="H85" s="26">
        <v>0</v>
      </c>
      <c r="I85" s="26">
        <v>0</v>
      </c>
    </row>
    <row r="86" spans="1:9" ht="16.5" customHeight="1">
      <c r="A86" s="41"/>
      <c r="B86" s="38" t="s">
        <v>93</v>
      </c>
      <c r="C86" s="46" t="s">
        <v>94</v>
      </c>
      <c r="D86" s="42" t="s">
        <v>78</v>
      </c>
      <c r="E86" s="42"/>
      <c r="F86" s="42"/>
      <c r="G86" s="36">
        <f>G94+G96+G101+G103+G105</f>
        <v>5583.7</v>
      </c>
      <c r="H86" s="36">
        <f>H94+H96+H101+H103+H105</f>
        <v>3284.7</v>
      </c>
      <c r="I86" s="52">
        <f t="shared" si="3"/>
        <v>58.82658452280746</v>
      </c>
    </row>
    <row r="87" spans="1:9" ht="6.75" customHeight="1" hidden="1">
      <c r="A87" s="24"/>
      <c r="B87" s="33" t="s">
        <v>26</v>
      </c>
      <c r="C87" s="29" t="s">
        <v>94</v>
      </c>
      <c r="D87" s="34" t="s">
        <v>13</v>
      </c>
      <c r="E87" s="34" t="s">
        <v>44</v>
      </c>
      <c r="F87" s="34" t="s">
        <v>45</v>
      </c>
      <c r="G87" s="32"/>
      <c r="H87" s="22"/>
      <c r="I87" s="52" t="e">
        <f t="shared" si="3"/>
        <v>#DIV/0!</v>
      </c>
    </row>
    <row r="88" spans="1:9" ht="1.5" customHeight="1" hidden="1">
      <c r="A88" s="24"/>
      <c r="B88" s="31" t="s">
        <v>14</v>
      </c>
      <c r="C88" s="25"/>
      <c r="D88" s="25" t="s">
        <v>15</v>
      </c>
      <c r="E88" s="25" t="s">
        <v>22</v>
      </c>
      <c r="F88" s="25" t="s">
        <v>23</v>
      </c>
      <c r="G88" s="32">
        <f>G89</f>
        <v>0</v>
      </c>
      <c r="H88" s="22"/>
      <c r="I88" s="52" t="e">
        <f t="shared" si="3"/>
        <v>#DIV/0!</v>
      </c>
    </row>
    <row r="89" spans="1:9" ht="9" customHeight="1" hidden="1">
      <c r="A89" s="24"/>
      <c r="B89" s="31" t="s">
        <v>49</v>
      </c>
      <c r="C89" s="25"/>
      <c r="D89" s="25" t="s">
        <v>15</v>
      </c>
      <c r="E89" s="25" t="s">
        <v>50</v>
      </c>
      <c r="F89" s="25" t="s">
        <v>23</v>
      </c>
      <c r="G89" s="32">
        <f>G90</f>
        <v>0</v>
      </c>
      <c r="H89" s="22"/>
      <c r="I89" s="52" t="e">
        <f t="shared" si="3"/>
        <v>#DIV/0!</v>
      </c>
    </row>
    <row r="90" spans="1:9" ht="14.25" customHeight="1" hidden="1">
      <c r="A90" s="24"/>
      <c r="B90" s="31" t="s">
        <v>51</v>
      </c>
      <c r="C90" s="25"/>
      <c r="D90" s="25" t="s">
        <v>15</v>
      </c>
      <c r="E90" s="25" t="s">
        <v>50</v>
      </c>
      <c r="F90" s="25">
        <v>453</v>
      </c>
      <c r="G90" s="32"/>
      <c r="H90" s="22"/>
      <c r="I90" s="52" t="e">
        <f t="shared" si="3"/>
        <v>#DIV/0!</v>
      </c>
    </row>
    <row r="91" spans="1:9" ht="11.25" customHeight="1" hidden="1">
      <c r="A91" s="24"/>
      <c r="B91" s="31" t="s">
        <v>16</v>
      </c>
      <c r="C91" s="25"/>
      <c r="D91" s="25" t="s">
        <v>17</v>
      </c>
      <c r="E91" s="25" t="s">
        <v>22</v>
      </c>
      <c r="F91" s="25" t="s">
        <v>23</v>
      </c>
      <c r="G91" s="32">
        <f>G92</f>
        <v>0</v>
      </c>
      <c r="H91" s="22"/>
      <c r="I91" s="52" t="e">
        <f t="shared" si="3"/>
        <v>#DIV/0!</v>
      </c>
    </row>
    <row r="92" spans="1:9" ht="9" customHeight="1" hidden="1">
      <c r="A92" s="24"/>
      <c r="B92" s="31" t="s">
        <v>52</v>
      </c>
      <c r="C92" s="25"/>
      <c r="D92" s="25" t="s">
        <v>17</v>
      </c>
      <c r="E92" s="25" t="s">
        <v>53</v>
      </c>
      <c r="F92" s="25" t="s">
        <v>23</v>
      </c>
      <c r="G92" s="32">
        <f>G93</f>
        <v>0</v>
      </c>
      <c r="H92" s="22"/>
      <c r="I92" s="52" t="e">
        <f t="shared" si="3"/>
        <v>#DIV/0!</v>
      </c>
    </row>
    <row r="93" spans="1:9" ht="9" customHeight="1" hidden="1">
      <c r="A93" s="24"/>
      <c r="B93" s="31" t="s">
        <v>51</v>
      </c>
      <c r="C93" s="25"/>
      <c r="D93" s="25" t="s">
        <v>17</v>
      </c>
      <c r="E93" s="25" t="s">
        <v>53</v>
      </c>
      <c r="F93" s="25">
        <v>453</v>
      </c>
      <c r="G93" s="32"/>
      <c r="H93" s="22"/>
      <c r="I93" s="52" t="e">
        <f t="shared" si="3"/>
        <v>#DIV/0!</v>
      </c>
    </row>
    <row r="94" spans="1:9" ht="15" customHeight="1">
      <c r="A94" s="24"/>
      <c r="B94" s="35" t="s">
        <v>95</v>
      </c>
      <c r="C94" s="29" t="s">
        <v>94</v>
      </c>
      <c r="D94" s="29" t="s">
        <v>78</v>
      </c>
      <c r="E94" s="29" t="s">
        <v>96</v>
      </c>
      <c r="F94" s="29"/>
      <c r="G94" s="36">
        <f>G95</f>
        <v>3417</v>
      </c>
      <c r="H94" s="36">
        <f>H95</f>
        <v>2054.1</v>
      </c>
      <c r="I94" s="52">
        <f t="shared" si="3"/>
        <v>60.11413520632133</v>
      </c>
    </row>
    <row r="95" spans="1:9" ht="23.25" customHeight="1">
      <c r="A95" s="24"/>
      <c r="B95" s="31" t="s">
        <v>81</v>
      </c>
      <c r="C95" s="25" t="s">
        <v>94</v>
      </c>
      <c r="D95" s="25" t="s">
        <v>78</v>
      </c>
      <c r="E95" s="25" t="s">
        <v>96</v>
      </c>
      <c r="F95" s="25" t="s">
        <v>82</v>
      </c>
      <c r="G95" s="32">
        <v>3417</v>
      </c>
      <c r="H95" s="22">
        <v>2054.1</v>
      </c>
      <c r="I95" s="26">
        <f t="shared" si="3"/>
        <v>60.11413520632133</v>
      </c>
    </row>
    <row r="96" spans="1:9" ht="45.75" customHeight="1">
      <c r="A96" s="24"/>
      <c r="B96" s="35" t="s">
        <v>97</v>
      </c>
      <c r="C96" s="29" t="s">
        <v>94</v>
      </c>
      <c r="D96" s="29" t="s">
        <v>78</v>
      </c>
      <c r="E96" s="29" t="s">
        <v>98</v>
      </c>
      <c r="F96" s="29"/>
      <c r="G96" s="36">
        <f>G97+G98</f>
        <v>350</v>
      </c>
      <c r="H96" s="36">
        <f>H97+H98</f>
        <v>0</v>
      </c>
      <c r="I96" s="26">
        <f t="shared" si="3"/>
        <v>0</v>
      </c>
    </row>
    <row r="97" spans="1:9" ht="25.5" customHeight="1">
      <c r="A97" s="24"/>
      <c r="B97" s="31" t="s">
        <v>81</v>
      </c>
      <c r="C97" s="25" t="s">
        <v>94</v>
      </c>
      <c r="D97" s="25" t="s">
        <v>78</v>
      </c>
      <c r="E97" s="25" t="s">
        <v>98</v>
      </c>
      <c r="F97" s="25" t="s">
        <v>82</v>
      </c>
      <c r="G97" s="32">
        <v>50</v>
      </c>
      <c r="H97" s="26">
        <v>0</v>
      </c>
      <c r="I97" s="26">
        <f t="shared" si="3"/>
        <v>0</v>
      </c>
    </row>
    <row r="98" spans="1:9" ht="25.5" customHeight="1">
      <c r="A98" s="24"/>
      <c r="B98" s="31" t="s">
        <v>179</v>
      </c>
      <c r="C98" s="25" t="s">
        <v>94</v>
      </c>
      <c r="D98" s="25" t="s">
        <v>78</v>
      </c>
      <c r="E98" s="25" t="s">
        <v>98</v>
      </c>
      <c r="F98" s="25" t="s">
        <v>82</v>
      </c>
      <c r="G98" s="32">
        <v>300</v>
      </c>
      <c r="H98" s="26">
        <v>0</v>
      </c>
      <c r="I98" s="26">
        <f>H98/G98*100</f>
        <v>0</v>
      </c>
    </row>
    <row r="99" spans="1:9" ht="21.75" customHeight="1">
      <c r="A99" s="24"/>
      <c r="B99" s="31" t="s">
        <v>99</v>
      </c>
      <c r="C99" s="25" t="s">
        <v>94</v>
      </c>
      <c r="D99" s="25" t="s">
        <v>78</v>
      </c>
      <c r="E99" s="25" t="s">
        <v>100</v>
      </c>
      <c r="F99" s="25"/>
      <c r="G99" s="32">
        <v>0</v>
      </c>
      <c r="H99" s="26">
        <v>0</v>
      </c>
      <c r="I99" s="26">
        <v>0</v>
      </c>
    </row>
    <row r="100" spans="1:9" ht="21.75" customHeight="1">
      <c r="A100" s="24"/>
      <c r="B100" s="31" t="s">
        <v>92</v>
      </c>
      <c r="C100" s="25" t="s">
        <v>94</v>
      </c>
      <c r="D100" s="25" t="s">
        <v>78</v>
      </c>
      <c r="E100" s="25" t="s">
        <v>100</v>
      </c>
      <c r="F100" s="25" t="s">
        <v>82</v>
      </c>
      <c r="G100" s="32">
        <v>0</v>
      </c>
      <c r="H100" s="26">
        <v>0</v>
      </c>
      <c r="I100" s="26">
        <v>0</v>
      </c>
    </row>
    <row r="101" spans="1:9" ht="30.75" customHeight="1">
      <c r="A101" s="24"/>
      <c r="B101" s="35" t="s">
        <v>101</v>
      </c>
      <c r="C101" s="29" t="s">
        <v>94</v>
      </c>
      <c r="D101" s="29" t="s">
        <v>78</v>
      </c>
      <c r="E101" s="29" t="s">
        <v>102</v>
      </c>
      <c r="F101" s="29"/>
      <c r="G101" s="36">
        <f>G102</f>
        <v>785.9</v>
      </c>
      <c r="H101" s="36">
        <f>H102</f>
        <v>635.5</v>
      </c>
      <c r="I101" s="52">
        <f t="shared" si="3"/>
        <v>80.86270517877593</v>
      </c>
    </row>
    <row r="102" spans="1:9" ht="18.75" customHeight="1">
      <c r="A102" s="24"/>
      <c r="B102" s="31" t="s">
        <v>81</v>
      </c>
      <c r="C102" s="25" t="s">
        <v>94</v>
      </c>
      <c r="D102" s="25" t="s">
        <v>78</v>
      </c>
      <c r="E102" s="25" t="s">
        <v>102</v>
      </c>
      <c r="F102" s="25" t="s">
        <v>82</v>
      </c>
      <c r="G102" s="32">
        <v>785.9</v>
      </c>
      <c r="H102" s="22">
        <v>635.5</v>
      </c>
      <c r="I102" s="26">
        <f t="shared" si="3"/>
        <v>80.86270517877593</v>
      </c>
    </row>
    <row r="103" spans="1:9" ht="36" customHeight="1">
      <c r="A103" s="24"/>
      <c r="B103" s="35" t="s">
        <v>139</v>
      </c>
      <c r="C103" s="29" t="s">
        <v>94</v>
      </c>
      <c r="D103" s="29" t="s">
        <v>78</v>
      </c>
      <c r="E103" s="29" t="s">
        <v>140</v>
      </c>
      <c r="F103" s="29"/>
      <c r="G103" s="36">
        <f>G104</f>
        <v>980.8</v>
      </c>
      <c r="H103" s="36">
        <f>H104</f>
        <v>595.1</v>
      </c>
      <c r="I103" s="52">
        <f>H103/G103*100</f>
        <v>60.67495921696575</v>
      </c>
    </row>
    <row r="104" spans="1:9" ht="22.5" customHeight="1">
      <c r="A104" s="24"/>
      <c r="B104" s="31" t="s">
        <v>81</v>
      </c>
      <c r="C104" s="25" t="s">
        <v>94</v>
      </c>
      <c r="D104" s="25" t="s">
        <v>78</v>
      </c>
      <c r="E104" s="25" t="s">
        <v>140</v>
      </c>
      <c r="F104" s="25" t="s">
        <v>82</v>
      </c>
      <c r="G104" s="32">
        <v>980.8</v>
      </c>
      <c r="H104" s="22">
        <v>595.1</v>
      </c>
      <c r="I104" s="26">
        <f t="shared" si="3"/>
        <v>60.67495921696575</v>
      </c>
    </row>
    <row r="105" spans="1:9" ht="48" customHeight="1">
      <c r="A105" s="24"/>
      <c r="B105" s="35" t="s">
        <v>138</v>
      </c>
      <c r="C105" s="29" t="s">
        <v>94</v>
      </c>
      <c r="D105" s="29" t="s">
        <v>78</v>
      </c>
      <c r="E105" s="29" t="s">
        <v>137</v>
      </c>
      <c r="F105" s="29"/>
      <c r="G105" s="36">
        <f>G106</f>
        <v>50</v>
      </c>
      <c r="H105" s="26">
        <v>0</v>
      </c>
      <c r="I105" s="26">
        <f t="shared" si="3"/>
        <v>0</v>
      </c>
    </row>
    <row r="106" spans="1:9" ht="26.25" customHeight="1">
      <c r="A106" s="24"/>
      <c r="B106" s="31" t="s">
        <v>81</v>
      </c>
      <c r="C106" s="25" t="s">
        <v>94</v>
      </c>
      <c r="D106" s="25" t="s">
        <v>78</v>
      </c>
      <c r="E106" s="25" t="s">
        <v>137</v>
      </c>
      <c r="F106" s="25" t="s">
        <v>82</v>
      </c>
      <c r="G106" s="32">
        <v>50</v>
      </c>
      <c r="H106" s="26">
        <v>0</v>
      </c>
      <c r="I106" s="26">
        <f t="shared" si="3"/>
        <v>0</v>
      </c>
    </row>
    <row r="107" spans="1:9" ht="21" customHeight="1">
      <c r="A107" s="24"/>
      <c r="B107" s="35" t="s">
        <v>165</v>
      </c>
      <c r="C107" s="29" t="s">
        <v>116</v>
      </c>
      <c r="D107" s="29"/>
      <c r="E107" s="29"/>
      <c r="F107" s="29"/>
      <c r="G107" s="36">
        <f aca="true" t="shared" si="4" ref="G107:H109">G108</f>
        <v>68.9</v>
      </c>
      <c r="H107" s="36">
        <f t="shared" si="4"/>
        <v>66.1</v>
      </c>
      <c r="I107" s="52">
        <f t="shared" si="3"/>
        <v>95.93613933236573</v>
      </c>
    </row>
    <row r="108" spans="1:9" ht="21" customHeight="1">
      <c r="A108" s="24"/>
      <c r="B108" s="31" t="s">
        <v>117</v>
      </c>
      <c r="C108" s="29" t="s">
        <v>116</v>
      </c>
      <c r="D108" s="29" t="s">
        <v>116</v>
      </c>
      <c r="E108" s="29"/>
      <c r="F108" s="29"/>
      <c r="G108" s="36">
        <f t="shared" si="4"/>
        <v>68.9</v>
      </c>
      <c r="H108" s="36">
        <f t="shared" si="4"/>
        <v>66.1</v>
      </c>
      <c r="I108" s="52">
        <f t="shared" si="3"/>
        <v>95.93613933236573</v>
      </c>
    </row>
    <row r="109" spans="1:9" ht="21" customHeight="1">
      <c r="A109" s="24"/>
      <c r="B109" s="35" t="s">
        <v>123</v>
      </c>
      <c r="C109" s="29" t="s">
        <v>116</v>
      </c>
      <c r="D109" s="29" t="s">
        <v>116</v>
      </c>
      <c r="E109" s="29" t="s">
        <v>124</v>
      </c>
      <c r="F109" s="29"/>
      <c r="G109" s="36">
        <f t="shared" si="4"/>
        <v>68.9</v>
      </c>
      <c r="H109" s="36">
        <f t="shared" si="4"/>
        <v>66.1</v>
      </c>
      <c r="I109" s="52">
        <f t="shared" si="3"/>
        <v>95.93613933236573</v>
      </c>
    </row>
    <row r="110" spans="1:9" ht="21" customHeight="1">
      <c r="A110" s="24"/>
      <c r="B110" s="31" t="s">
        <v>81</v>
      </c>
      <c r="C110" s="25" t="s">
        <v>116</v>
      </c>
      <c r="D110" s="25" t="s">
        <v>116</v>
      </c>
      <c r="E110" s="25" t="s">
        <v>124</v>
      </c>
      <c r="F110" s="25" t="s">
        <v>82</v>
      </c>
      <c r="G110" s="32">
        <v>68.9</v>
      </c>
      <c r="H110" s="26">
        <v>66.1</v>
      </c>
      <c r="I110" s="26">
        <f t="shared" si="3"/>
        <v>95.93613933236573</v>
      </c>
    </row>
    <row r="111" spans="1:9" ht="30.75" customHeight="1">
      <c r="A111" s="24"/>
      <c r="B111" s="35" t="s">
        <v>166</v>
      </c>
      <c r="C111" s="29" t="s">
        <v>66</v>
      </c>
      <c r="D111" s="29"/>
      <c r="E111" s="29"/>
      <c r="F111" s="29"/>
      <c r="G111" s="36">
        <f>G112</f>
        <v>6043.4</v>
      </c>
      <c r="H111" s="36">
        <f>H112</f>
        <v>4022.3999999999996</v>
      </c>
      <c r="I111" s="52">
        <f t="shared" si="3"/>
        <v>66.55855975113346</v>
      </c>
    </row>
    <row r="112" spans="1:9" ht="17.25" customHeight="1">
      <c r="A112" s="24"/>
      <c r="B112" s="35" t="s">
        <v>67</v>
      </c>
      <c r="C112" s="29" t="s">
        <v>66</v>
      </c>
      <c r="D112" s="29" t="s">
        <v>61</v>
      </c>
      <c r="E112" s="29"/>
      <c r="F112" s="29"/>
      <c r="G112" s="36">
        <f>G113+G116+G119</f>
        <v>6043.4</v>
      </c>
      <c r="H112" s="36">
        <f>H113+H116+H119</f>
        <v>4022.3999999999996</v>
      </c>
      <c r="I112" s="52">
        <f t="shared" si="3"/>
        <v>66.55855975113346</v>
      </c>
    </row>
    <row r="113" spans="1:9" ht="26.25" customHeight="1">
      <c r="A113" s="24"/>
      <c r="B113" s="35" t="s">
        <v>46</v>
      </c>
      <c r="C113" s="29" t="s">
        <v>66</v>
      </c>
      <c r="D113" s="29" t="s">
        <v>61</v>
      </c>
      <c r="E113" s="29" t="s">
        <v>68</v>
      </c>
      <c r="F113" s="29"/>
      <c r="G113" s="36">
        <f>G115+G114</f>
        <v>3573</v>
      </c>
      <c r="H113" s="36">
        <f>H115+H114</f>
        <v>2641.2</v>
      </c>
      <c r="I113" s="52">
        <f t="shared" si="3"/>
        <v>73.92107472712006</v>
      </c>
    </row>
    <row r="114" spans="1:9" ht="20.25" customHeight="1">
      <c r="A114" s="24"/>
      <c r="B114" s="31" t="s">
        <v>46</v>
      </c>
      <c r="C114" s="25" t="s">
        <v>66</v>
      </c>
      <c r="D114" s="25" t="s">
        <v>61</v>
      </c>
      <c r="E114" s="25" t="s">
        <v>68</v>
      </c>
      <c r="F114" s="25" t="s">
        <v>70</v>
      </c>
      <c r="G114" s="32">
        <v>3248</v>
      </c>
      <c r="H114" s="22">
        <v>2337.1</v>
      </c>
      <c r="I114" s="26">
        <f t="shared" si="3"/>
        <v>71.95504926108373</v>
      </c>
    </row>
    <row r="115" spans="1:9" ht="27.75" customHeight="1">
      <c r="A115" s="24"/>
      <c r="B115" s="31" t="s">
        <v>170</v>
      </c>
      <c r="C115" s="25" t="s">
        <v>66</v>
      </c>
      <c r="D115" s="25" t="s">
        <v>61</v>
      </c>
      <c r="E115" s="25" t="s">
        <v>68</v>
      </c>
      <c r="F115" s="25" t="s">
        <v>70</v>
      </c>
      <c r="G115" s="32">
        <v>325</v>
      </c>
      <c r="H115" s="22">
        <v>304.1</v>
      </c>
      <c r="I115" s="26">
        <f t="shared" si="3"/>
        <v>93.56923076923077</v>
      </c>
    </row>
    <row r="116" spans="1:9" ht="21" customHeight="1">
      <c r="A116" s="24"/>
      <c r="B116" s="35" t="s">
        <v>48</v>
      </c>
      <c r="C116" s="29" t="s">
        <v>66</v>
      </c>
      <c r="D116" s="29" t="s">
        <v>61</v>
      </c>
      <c r="E116" s="29" t="s">
        <v>55</v>
      </c>
      <c r="F116" s="29"/>
      <c r="G116" s="36">
        <f>G117</f>
        <v>2275.4</v>
      </c>
      <c r="H116" s="36">
        <f>H117</f>
        <v>1216.2</v>
      </c>
      <c r="I116" s="52">
        <f t="shared" si="3"/>
        <v>53.449942867188184</v>
      </c>
    </row>
    <row r="117" spans="1:9" ht="27.75" customHeight="1">
      <c r="A117" s="24"/>
      <c r="B117" s="31" t="s">
        <v>46</v>
      </c>
      <c r="C117" s="25" t="s">
        <v>66</v>
      </c>
      <c r="D117" s="25" t="s">
        <v>61</v>
      </c>
      <c r="E117" s="25" t="s">
        <v>71</v>
      </c>
      <c r="F117" s="25"/>
      <c r="G117" s="32">
        <f>G118</f>
        <v>2275.4</v>
      </c>
      <c r="H117" s="32">
        <f>H118</f>
        <v>1216.2</v>
      </c>
      <c r="I117" s="26">
        <f t="shared" si="3"/>
        <v>53.449942867188184</v>
      </c>
    </row>
    <row r="118" spans="1:9" ht="19.5" customHeight="1">
      <c r="A118" s="24"/>
      <c r="B118" s="31" t="s">
        <v>69</v>
      </c>
      <c r="C118" s="25" t="s">
        <v>66</v>
      </c>
      <c r="D118" s="25" t="s">
        <v>61</v>
      </c>
      <c r="E118" s="25" t="s">
        <v>71</v>
      </c>
      <c r="F118" s="25" t="s">
        <v>70</v>
      </c>
      <c r="G118" s="32">
        <v>2275.4</v>
      </c>
      <c r="H118" s="22">
        <v>1216.2</v>
      </c>
      <c r="I118" s="26">
        <f t="shared" si="3"/>
        <v>53.449942867188184</v>
      </c>
    </row>
    <row r="119" spans="1:9" ht="28.5" customHeight="1">
      <c r="A119" s="24"/>
      <c r="B119" s="35" t="s">
        <v>51</v>
      </c>
      <c r="C119" s="29" t="s">
        <v>66</v>
      </c>
      <c r="D119" s="29" t="s">
        <v>61</v>
      </c>
      <c r="E119" s="29" t="s">
        <v>125</v>
      </c>
      <c r="F119" s="29"/>
      <c r="G119" s="36">
        <f>G120+G121</f>
        <v>195</v>
      </c>
      <c r="H119" s="36">
        <f>H120+H121</f>
        <v>165</v>
      </c>
      <c r="I119" s="52">
        <f t="shared" si="3"/>
        <v>84.61538461538461</v>
      </c>
    </row>
    <row r="120" spans="1:9" ht="29.25" customHeight="1">
      <c r="A120" s="24"/>
      <c r="B120" s="31" t="s">
        <v>81</v>
      </c>
      <c r="C120" s="25" t="s">
        <v>66</v>
      </c>
      <c r="D120" s="25" t="s">
        <v>61</v>
      </c>
      <c r="E120" s="25" t="s">
        <v>125</v>
      </c>
      <c r="F120" s="25" t="s">
        <v>82</v>
      </c>
      <c r="G120" s="32">
        <v>115</v>
      </c>
      <c r="H120" s="26">
        <v>85</v>
      </c>
      <c r="I120" s="26">
        <f t="shared" si="3"/>
        <v>73.91304347826086</v>
      </c>
    </row>
    <row r="121" spans="1:9" ht="33.75" customHeight="1">
      <c r="A121" s="24"/>
      <c r="B121" s="31" t="s">
        <v>135</v>
      </c>
      <c r="C121" s="25" t="s">
        <v>66</v>
      </c>
      <c r="D121" s="25" t="s">
        <v>61</v>
      </c>
      <c r="E121" s="25" t="s">
        <v>125</v>
      </c>
      <c r="F121" s="25" t="s">
        <v>82</v>
      </c>
      <c r="G121" s="32">
        <v>80</v>
      </c>
      <c r="H121" s="26">
        <v>80</v>
      </c>
      <c r="I121" s="26">
        <f t="shared" si="3"/>
        <v>100</v>
      </c>
    </row>
    <row r="122" spans="1:9" ht="20.25" customHeight="1">
      <c r="A122" s="24"/>
      <c r="B122" s="35" t="s">
        <v>167</v>
      </c>
      <c r="C122" s="29" t="s">
        <v>89</v>
      </c>
      <c r="D122" s="29"/>
      <c r="E122" s="29"/>
      <c r="F122" s="29"/>
      <c r="G122" s="36">
        <f>G123+G126</f>
        <v>564.6</v>
      </c>
      <c r="H122" s="36">
        <f>H123+H126</f>
        <v>391.2</v>
      </c>
      <c r="I122" s="52">
        <f t="shared" si="3"/>
        <v>69.28799149840594</v>
      </c>
    </row>
    <row r="123" spans="1:9" ht="18" customHeight="1">
      <c r="A123" s="24"/>
      <c r="B123" s="35" t="s">
        <v>128</v>
      </c>
      <c r="C123" s="29" t="s">
        <v>89</v>
      </c>
      <c r="D123" s="29" t="s">
        <v>61</v>
      </c>
      <c r="E123" s="29"/>
      <c r="F123" s="29"/>
      <c r="G123" s="36">
        <f>G124</f>
        <v>545</v>
      </c>
      <c r="H123" s="36">
        <f>H124</f>
        <v>391.2</v>
      </c>
      <c r="I123" s="52">
        <f t="shared" si="3"/>
        <v>71.77981651376146</v>
      </c>
    </row>
    <row r="124" spans="1:9" ht="33.75" customHeight="1">
      <c r="A124" s="24"/>
      <c r="B124" s="35" t="s">
        <v>129</v>
      </c>
      <c r="C124" s="29" t="s">
        <v>89</v>
      </c>
      <c r="D124" s="29" t="s">
        <v>61</v>
      </c>
      <c r="E124" s="29" t="s">
        <v>130</v>
      </c>
      <c r="F124" s="29"/>
      <c r="G124" s="36">
        <f>G125</f>
        <v>545</v>
      </c>
      <c r="H124" s="36">
        <f>H125</f>
        <v>391.2</v>
      </c>
      <c r="I124" s="52">
        <f t="shared" si="3"/>
        <v>71.77981651376146</v>
      </c>
    </row>
    <row r="125" spans="1:9" ht="18.75" customHeight="1">
      <c r="A125" s="24"/>
      <c r="B125" s="31" t="s">
        <v>158</v>
      </c>
      <c r="C125" s="25" t="s">
        <v>89</v>
      </c>
      <c r="D125" s="25" t="s">
        <v>61</v>
      </c>
      <c r="E125" s="25" t="s">
        <v>130</v>
      </c>
      <c r="F125" s="25" t="s">
        <v>131</v>
      </c>
      <c r="G125" s="50">
        <v>545</v>
      </c>
      <c r="H125" s="22">
        <v>391.2</v>
      </c>
      <c r="I125" s="26">
        <f t="shared" si="3"/>
        <v>71.77981651376146</v>
      </c>
    </row>
    <row r="126" spans="1:9" ht="18.75" customHeight="1">
      <c r="A126" s="24"/>
      <c r="B126" s="35" t="s">
        <v>180</v>
      </c>
      <c r="C126" s="29" t="s">
        <v>89</v>
      </c>
      <c r="D126" s="29" t="s">
        <v>78</v>
      </c>
      <c r="E126" s="29" t="s">
        <v>181</v>
      </c>
      <c r="F126" s="29"/>
      <c r="G126" s="54">
        <f>G127</f>
        <v>19.6</v>
      </c>
      <c r="H126" s="23">
        <f>H127</f>
        <v>0</v>
      </c>
      <c r="I126" s="52">
        <f t="shared" si="3"/>
        <v>0</v>
      </c>
    </row>
    <row r="127" spans="1:9" ht="18.75" customHeight="1">
      <c r="A127" s="24"/>
      <c r="B127" s="31" t="s">
        <v>158</v>
      </c>
      <c r="C127" s="25" t="s">
        <v>89</v>
      </c>
      <c r="D127" s="25" t="s">
        <v>78</v>
      </c>
      <c r="E127" s="25" t="s">
        <v>182</v>
      </c>
      <c r="F127" s="25" t="s">
        <v>82</v>
      </c>
      <c r="G127" s="50">
        <v>19.6</v>
      </c>
      <c r="H127" s="22">
        <v>0</v>
      </c>
      <c r="I127" s="26">
        <f t="shared" si="3"/>
        <v>0</v>
      </c>
    </row>
    <row r="128" spans="1:9" ht="15.75" customHeight="1">
      <c r="A128" s="24"/>
      <c r="B128" s="35" t="s">
        <v>168</v>
      </c>
      <c r="C128" s="29" t="s">
        <v>72</v>
      </c>
      <c r="D128" s="29"/>
      <c r="E128" s="29"/>
      <c r="F128" s="29"/>
      <c r="G128" s="36">
        <f>G129</f>
        <v>150</v>
      </c>
      <c r="H128" s="36">
        <f>H129</f>
        <v>52.5</v>
      </c>
      <c r="I128" s="52">
        <f t="shared" si="3"/>
        <v>35</v>
      </c>
    </row>
    <row r="129" spans="1:9" ht="23.25" customHeight="1">
      <c r="A129" s="24"/>
      <c r="B129" s="28" t="s">
        <v>146</v>
      </c>
      <c r="C129" s="29" t="s">
        <v>72</v>
      </c>
      <c r="D129" s="29" t="s">
        <v>77</v>
      </c>
      <c r="E129" s="29"/>
      <c r="F129" s="29"/>
      <c r="G129" s="36">
        <f>G132</f>
        <v>150</v>
      </c>
      <c r="H129" s="36">
        <f>H132</f>
        <v>52.5</v>
      </c>
      <c r="I129" s="52">
        <f t="shared" si="3"/>
        <v>35</v>
      </c>
    </row>
    <row r="130" spans="1:9" ht="30" customHeight="1" hidden="1">
      <c r="A130" s="24"/>
      <c r="B130" s="33" t="s">
        <v>47</v>
      </c>
      <c r="C130" s="29" t="s">
        <v>72</v>
      </c>
      <c r="D130" s="25" t="s">
        <v>18</v>
      </c>
      <c r="E130" s="25" t="s">
        <v>54</v>
      </c>
      <c r="F130" s="25">
        <v>455</v>
      </c>
      <c r="G130" s="32"/>
      <c r="H130" s="22"/>
      <c r="I130" s="26" t="e">
        <f t="shared" si="3"/>
        <v>#DIV/0!</v>
      </c>
    </row>
    <row r="131" spans="1:9" ht="25.5">
      <c r="A131" s="24"/>
      <c r="B131" s="38" t="s">
        <v>141</v>
      </c>
      <c r="C131" s="29" t="s">
        <v>72</v>
      </c>
      <c r="D131" s="29" t="s">
        <v>77</v>
      </c>
      <c r="E131" s="29" t="s">
        <v>142</v>
      </c>
      <c r="F131" s="29"/>
      <c r="G131" s="36">
        <f>G132</f>
        <v>150</v>
      </c>
      <c r="H131" s="36">
        <f>H132</f>
        <v>52.5</v>
      </c>
      <c r="I131" s="52">
        <f t="shared" si="3"/>
        <v>35</v>
      </c>
    </row>
    <row r="132" spans="1:9" ht="23.25" customHeight="1">
      <c r="A132" s="24"/>
      <c r="B132" s="31" t="s">
        <v>144</v>
      </c>
      <c r="C132" s="25" t="s">
        <v>72</v>
      </c>
      <c r="D132" s="25" t="s">
        <v>77</v>
      </c>
      <c r="E132" s="25" t="s">
        <v>142</v>
      </c>
      <c r="F132" s="25" t="s">
        <v>82</v>
      </c>
      <c r="G132" s="32">
        <v>150</v>
      </c>
      <c r="H132" s="22">
        <v>52.5</v>
      </c>
      <c r="I132" s="26">
        <f t="shared" si="3"/>
        <v>35</v>
      </c>
    </row>
    <row r="133" spans="1:9" ht="18" customHeight="1">
      <c r="A133" s="24"/>
      <c r="B133" s="35" t="s">
        <v>159</v>
      </c>
      <c r="C133" s="25"/>
      <c r="D133" s="29"/>
      <c r="E133" s="29"/>
      <c r="F133" s="29"/>
      <c r="G133" s="36">
        <f>G9+G45+G49+G58+G75+G107+G111+G122+G128</f>
        <v>27587.699999999997</v>
      </c>
      <c r="H133" s="36">
        <f>H9+H45+H49+H58+H75+H107+H111+H122+H128</f>
        <v>15960.7</v>
      </c>
      <c r="I133" s="52">
        <f t="shared" si="3"/>
        <v>57.85440613026821</v>
      </c>
    </row>
    <row r="134" spans="1:7" ht="21.75" customHeight="1">
      <c r="A134" s="10"/>
      <c r="B134" s="16"/>
      <c r="C134" s="53"/>
      <c r="D134" s="17"/>
      <c r="E134" s="17"/>
      <c r="F134" s="17"/>
      <c r="G134" s="19"/>
    </row>
    <row r="135" spans="1:7" ht="30.75" customHeight="1">
      <c r="A135" s="10"/>
      <c r="B135" s="11"/>
      <c r="C135" s="17"/>
      <c r="D135" s="18"/>
      <c r="E135" s="18"/>
      <c r="F135" s="18"/>
      <c r="G135" s="20"/>
    </row>
    <row r="136" spans="1:7" ht="27.75" customHeight="1">
      <c r="A136" s="10"/>
      <c r="B136" s="11"/>
      <c r="C136" s="18"/>
      <c r="D136" s="18"/>
      <c r="E136" s="18"/>
      <c r="F136" s="18"/>
      <c r="G136" s="21"/>
    </row>
    <row r="137" spans="1:7" ht="15.75">
      <c r="A137" s="10"/>
      <c r="B137" s="11"/>
      <c r="C137" s="18"/>
      <c r="D137" s="12"/>
      <c r="E137" s="12"/>
      <c r="F137" s="12"/>
      <c r="G137" s="13"/>
    </row>
    <row r="138" spans="1:7" ht="15.75">
      <c r="A138" s="10"/>
      <c r="B138" s="11"/>
      <c r="C138" s="18"/>
      <c r="D138" s="12"/>
      <c r="E138" s="12"/>
      <c r="F138" s="12"/>
      <c r="G138" s="13"/>
    </row>
    <row r="139" spans="1:7" ht="15.75">
      <c r="A139" s="10"/>
      <c r="B139" s="11"/>
      <c r="C139" s="18"/>
      <c r="D139" s="12"/>
      <c r="E139" s="12"/>
      <c r="F139" s="12"/>
      <c r="G139" s="13"/>
    </row>
    <row r="140" spans="1:3" ht="15.75">
      <c r="A140" s="6"/>
      <c r="C140" s="11"/>
    </row>
    <row r="141" ht="15.75">
      <c r="A141" s="7"/>
    </row>
    <row r="146" spans="2:6" ht="15.75">
      <c r="B146" s="7"/>
      <c r="D146" s="7"/>
      <c r="E146" s="7"/>
      <c r="F146" s="7"/>
    </row>
    <row r="147" ht="15.75">
      <c r="C147" s="7"/>
    </row>
    <row r="153" spans="1:6" ht="15.75">
      <c r="A153" s="7"/>
      <c r="B153" s="6"/>
      <c r="D153" s="6"/>
      <c r="E153" s="6"/>
      <c r="F153" s="6"/>
    </row>
    <row r="154" spans="2:6" ht="15.75">
      <c r="B154" s="7"/>
      <c r="C154" s="6"/>
      <c r="D154" s="7"/>
      <c r="E154" s="7"/>
      <c r="F154" s="7"/>
    </row>
    <row r="155" ht="15.75">
      <c r="C155" s="7"/>
    </row>
    <row r="160" ht="15.75">
      <c r="A160" s="6"/>
    </row>
    <row r="161" ht="15.75">
      <c r="A161" s="7"/>
    </row>
    <row r="163" spans="2:6" ht="15.75">
      <c r="B163" s="7"/>
      <c r="D163" s="7"/>
      <c r="E163" s="7"/>
      <c r="F163" s="7"/>
    </row>
    <row r="164" ht="15.75">
      <c r="C164" s="7"/>
    </row>
    <row r="170" spans="1:6" ht="15.75">
      <c r="A170" s="7"/>
      <c r="B170" s="6"/>
      <c r="D170" s="6"/>
      <c r="E170" s="6"/>
      <c r="F170" s="6"/>
    </row>
    <row r="171" spans="2:6" ht="15.75">
      <c r="B171" s="7"/>
      <c r="C171" s="6"/>
      <c r="D171" s="7"/>
      <c r="E171" s="7"/>
      <c r="F171" s="7"/>
    </row>
    <row r="172" ht="15.75">
      <c r="C172" s="7"/>
    </row>
    <row r="177" ht="15.75">
      <c r="A177" s="6"/>
    </row>
    <row r="178" ht="15.75">
      <c r="A178" s="7"/>
    </row>
    <row r="180" spans="2:6" ht="15.75">
      <c r="B180" s="7"/>
      <c r="D180" s="7"/>
      <c r="E180" s="7"/>
      <c r="F180" s="7"/>
    </row>
    <row r="181" ht="15.75">
      <c r="C181" s="7"/>
    </row>
    <row r="187" spans="1:6" ht="15.75">
      <c r="A187" s="7"/>
      <c r="B187" s="7"/>
      <c r="D187" s="7"/>
      <c r="E187" s="7"/>
      <c r="F187" s="7"/>
    </row>
    <row r="188" ht="15.75">
      <c r="C188" s="7"/>
    </row>
    <row r="192" spans="2:6" ht="15.75">
      <c r="B192" s="6"/>
      <c r="D192" s="6"/>
      <c r="E192" s="6"/>
      <c r="F192" s="6"/>
    </row>
    <row r="193" spans="2:6" ht="15.75">
      <c r="B193" s="7"/>
      <c r="C193" s="6"/>
      <c r="D193" s="7"/>
      <c r="E193" s="7"/>
      <c r="F193" s="7"/>
    </row>
    <row r="194" spans="1:3" ht="15.75">
      <c r="A194" s="7"/>
      <c r="C194" s="7"/>
    </row>
    <row r="197" spans="2:6" ht="15.75">
      <c r="B197" s="7"/>
      <c r="D197" s="7"/>
      <c r="E197" s="7"/>
      <c r="F197" s="7"/>
    </row>
    <row r="198" ht="15.75">
      <c r="C198" s="7"/>
    </row>
    <row r="199" ht="15.75">
      <c r="A199" s="6"/>
    </row>
    <row r="200" ht="15.75">
      <c r="A200" s="7"/>
    </row>
    <row r="202" spans="2:6" ht="15.75">
      <c r="B202" s="7"/>
      <c r="D202" s="7"/>
      <c r="E202" s="7"/>
      <c r="F202" s="7"/>
    </row>
    <row r="203" ht="15.75">
      <c r="C203" s="7"/>
    </row>
    <row r="204" ht="15.75">
      <c r="A204" s="7"/>
    </row>
    <row r="209" spans="1:6" ht="15.75">
      <c r="A209" s="7"/>
      <c r="B209" s="7"/>
      <c r="D209" s="7"/>
      <c r="E209" s="7"/>
      <c r="F209" s="7"/>
    </row>
    <row r="210" ht="15.75">
      <c r="C210" s="7"/>
    </row>
    <row r="216" ht="15.75">
      <c r="A216" s="7"/>
    </row>
    <row r="220" spans="2:6" ht="15.75">
      <c r="B220" s="6"/>
      <c r="D220" s="6"/>
      <c r="E220" s="6"/>
      <c r="F220" s="6"/>
    </row>
    <row r="221" spans="2:6" ht="15.75">
      <c r="B221" s="7"/>
      <c r="C221" s="6"/>
      <c r="D221" s="7"/>
      <c r="E221" s="7"/>
      <c r="F221" s="7"/>
    </row>
    <row r="222" ht="15.75">
      <c r="C222" s="7"/>
    </row>
    <row r="227" ht="15.75">
      <c r="A227" s="6"/>
    </row>
    <row r="228" spans="1:6" ht="15.75">
      <c r="A228" s="7"/>
      <c r="B228" s="7"/>
      <c r="D228" s="7"/>
      <c r="E228" s="7"/>
      <c r="F228" s="7"/>
    </row>
    <row r="229" ht="15.75">
      <c r="C229" s="7"/>
    </row>
    <row r="235" spans="1:6" ht="15.75">
      <c r="A235" s="7"/>
      <c r="B235" s="6"/>
      <c r="D235" s="6"/>
      <c r="E235" s="6"/>
      <c r="F235" s="6"/>
    </row>
    <row r="236" spans="2:6" ht="15.75">
      <c r="B236" s="7"/>
      <c r="C236" s="6"/>
      <c r="D236" s="7"/>
      <c r="E236" s="7"/>
      <c r="F236" s="7"/>
    </row>
    <row r="237" ht="15.75">
      <c r="C237" s="7"/>
    </row>
    <row r="242" ht="15.75">
      <c r="A242" s="6"/>
    </row>
    <row r="243" ht="15.75">
      <c r="A243" s="7"/>
    </row>
    <row r="248" spans="2:6" ht="15.75">
      <c r="B248" s="7"/>
      <c r="D248" s="7"/>
      <c r="E248" s="7"/>
      <c r="F248" s="7"/>
    </row>
    <row r="249" ht="15.75">
      <c r="C249" s="7"/>
    </row>
    <row r="255" spans="1:6" ht="15.75">
      <c r="A255" s="7"/>
      <c r="B255" s="6"/>
      <c r="D255" s="6"/>
      <c r="E255" s="6"/>
      <c r="F255" s="6"/>
    </row>
    <row r="256" spans="2:6" ht="15.75">
      <c r="B256" s="7"/>
      <c r="C256" s="6"/>
      <c r="D256" s="7"/>
      <c r="E256" s="7"/>
      <c r="F256" s="7"/>
    </row>
    <row r="257" ht="15.75">
      <c r="C257" s="7"/>
    </row>
    <row r="262" ht="15.75">
      <c r="A262" s="6"/>
    </row>
    <row r="263" spans="1:6" ht="15.75">
      <c r="A263" s="7"/>
      <c r="B263" s="7"/>
      <c r="D263" s="7"/>
      <c r="E263" s="7"/>
      <c r="F263" s="7"/>
    </row>
    <row r="264" ht="15.75">
      <c r="C264" s="7"/>
    </row>
    <row r="269" spans="2:6" ht="15.75">
      <c r="B269" s="6"/>
      <c r="D269" s="6"/>
      <c r="E269" s="6"/>
      <c r="F269" s="6"/>
    </row>
    <row r="270" spans="1:6" ht="15.75">
      <c r="A270" s="7"/>
      <c r="B270" s="7"/>
      <c r="C270" s="6"/>
      <c r="D270" s="7"/>
      <c r="E270" s="7"/>
      <c r="F270" s="7"/>
    </row>
    <row r="271" ht="15.75">
      <c r="C271" s="7"/>
    </row>
    <row r="276" ht="15.75">
      <c r="A276" s="6"/>
    </row>
    <row r="277" ht="15.75">
      <c r="A277" s="7"/>
    </row>
    <row r="278" spans="2:6" ht="15.75">
      <c r="B278" s="7"/>
      <c r="D278" s="7"/>
      <c r="E278" s="7"/>
      <c r="F278" s="7"/>
    </row>
    <row r="279" ht="15.75">
      <c r="C279" s="7"/>
    </row>
    <row r="285" ht="15.75">
      <c r="A285" s="7"/>
    </row>
    <row r="287" spans="2:6" ht="15.75">
      <c r="B287" s="6"/>
      <c r="D287" s="6"/>
      <c r="E287" s="6"/>
      <c r="F287" s="6"/>
    </row>
    <row r="288" spans="2:6" ht="15.75">
      <c r="B288" s="7"/>
      <c r="C288" s="6"/>
      <c r="D288" s="7"/>
      <c r="E288" s="7"/>
      <c r="F288" s="7"/>
    </row>
    <row r="289" ht="15.75">
      <c r="C289" s="7"/>
    </row>
    <row r="294" ht="15.75">
      <c r="A294" s="6"/>
    </row>
    <row r="295" ht="15.75">
      <c r="A295" s="7"/>
    </row>
    <row r="297" spans="2:6" ht="15.75">
      <c r="B297" s="7"/>
      <c r="D297" s="7"/>
      <c r="E297" s="7"/>
      <c r="F297" s="7"/>
    </row>
    <row r="298" ht="15.75">
      <c r="C298" s="7"/>
    </row>
    <row r="304" ht="15.75">
      <c r="A304" s="7"/>
    </row>
    <row r="306" spans="2:6" ht="15.75">
      <c r="B306" s="7"/>
      <c r="D306" s="7"/>
      <c r="E306" s="7"/>
      <c r="F306" s="7"/>
    </row>
    <row r="307" ht="15.75">
      <c r="C307" s="7"/>
    </row>
    <row r="313" ht="15.75">
      <c r="A313" s="7"/>
    </row>
    <row r="317" spans="2:6" ht="15.75">
      <c r="B317" s="6"/>
      <c r="D317" s="6"/>
      <c r="E317" s="6"/>
      <c r="F317" s="6"/>
    </row>
    <row r="318" spans="2:6" ht="15.75">
      <c r="B318" s="7"/>
      <c r="C318" s="6"/>
      <c r="D318" s="7"/>
      <c r="E318" s="7"/>
      <c r="F318" s="7"/>
    </row>
    <row r="319" ht="15.75">
      <c r="C319" s="7"/>
    </row>
    <row r="324" ht="15.75">
      <c r="A324" s="6"/>
    </row>
    <row r="325" ht="15.75">
      <c r="A325" s="7"/>
    </row>
    <row r="331" spans="2:6" ht="15.75">
      <c r="B331" s="7"/>
      <c r="D331" s="7"/>
      <c r="E331" s="7"/>
      <c r="F331" s="7"/>
    </row>
    <row r="332" ht="15.75">
      <c r="C332" s="7"/>
    </row>
    <row r="338" ht="15.75">
      <c r="A338" s="7"/>
    </row>
    <row r="344" spans="2:6" ht="15.75">
      <c r="B344" s="6"/>
      <c r="D344" s="6"/>
      <c r="E344" s="6"/>
      <c r="F344" s="6"/>
    </row>
    <row r="345" spans="2:6" ht="15.75">
      <c r="B345" s="7"/>
      <c r="C345" s="6"/>
      <c r="D345" s="7"/>
      <c r="E345" s="7"/>
      <c r="F345" s="7"/>
    </row>
    <row r="346" ht="15.75">
      <c r="C346" s="7"/>
    </row>
    <row r="351" ht="15.75">
      <c r="A351" s="6"/>
    </row>
    <row r="352" ht="15.75">
      <c r="A352" s="7"/>
    </row>
    <row r="353" spans="2:6" ht="15.75">
      <c r="B353" s="7"/>
      <c r="D353" s="7"/>
      <c r="E353" s="7"/>
      <c r="F353" s="7"/>
    </row>
    <row r="354" ht="15.75">
      <c r="C354" s="7"/>
    </row>
    <row r="360" ht="15.75">
      <c r="A360" s="7"/>
    </row>
    <row r="365" spans="2:6" ht="15.75">
      <c r="B365" s="6"/>
      <c r="D365" s="6"/>
      <c r="E365" s="6"/>
      <c r="F365" s="6"/>
    </row>
    <row r="366" spans="2:6" ht="15.75">
      <c r="B366" s="7"/>
      <c r="C366" s="6"/>
      <c r="D366" s="7"/>
      <c r="E366" s="7"/>
      <c r="F366" s="7"/>
    </row>
    <row r="367" ht="15.75">
      <c r="C367" s="7"/>
    </row>
    <row r="372" ht="15.75">
      <c r="A372" s="6"/>
    </row>
    <row r="373" ht="15.75">
      <c r="A373" s="7"/>
    </row>
    <row r="378" spans="2:6" ht="15.75">
      <c r="B378" s="7"/>
      <c r="D378" s="7"/>
      <c r="E378" s="7"/>
      <c r="F378" s="7"/>
    </row>
    <row r="379" ht="15.75">
      <c r="C379" s="7"/>
    </row>
    <row r="385" ht="15.75">
      <c r="A385" s="7"/>
    </row>
    <row r="386" spans="2:6" ht="15.75">
      <c r="B386" s="6"/>
      <c r="D386" s="6"/>
      <c r="E386" s="6"/>
      <c r="F386" s="6"/>
    </row>
    <row r="387" spans="2:6" ht="15.75">
      <c r="B387" s="7"/>
      <c r="C387" s="6"/>
      <c r="D387" s="7"/>
      <c r="E387" s="7"/>
      <c r="F387" s="7"/>
    </row>
    <row r="388" ht="15.75">
      <c r="C388" s="7"/>
    </row>
    <row r="393" ht="15.75">
      <c r="A393" s="6"/>
    </row>
    <row r="394" ht="15.75">
      <c r="A394" s="7"/>
    </row>
    <row r="395" spans="2:6" ht="15.75">
      <c r="B395" s="7"/>
      <c r="D395" s="7"/>
      <c r="E395" s="7"/>
      <c r="F395" s="7"/>
    </row>
    <row r="396" ht="15.75">
      <c r="C396" s="7"/>
    </row>
    <row r="402" spans="1:6" ht="15.75">
      <c r="A402" s="7"/>
      <c r="B402" s="6"/>
      <c r="D402" s="6"/>
      <c r="E402" s="6"/>
      <c r="F402" s="6"/>
    </row>
    <row r="403" spans="2:6" ht="15.75">
      <c r="B403" s="7"/>
      <c r="C403" s="6"/>
      <c r="D403" s="7"/>
      <c r="E403" s="7"/>
      <c r="F403" s="7"/>
    </row>
    <row r="404" ht="15.75">
      <c r="C404" s="7"/>
    </row>
    <row r="409" ht="15.75">
      <c r="A409" s="6"/>
    </row>
    <row r="410" spans="1:6" ht="15.75">
      <c r="A410" s="7"/>
      <c r="B410" s="7"/>
      <c r="D410" s="7"/>
      <c r="E410" s="7"/>
      <c r="F410" s="7"/>
    </row>
    <row r="411" ht="15.75">
      <c r="C411" s="7"/>
    </row>
    <row r="417" spans="1:6" ht="15.75">
      <c r="A417" s="7"/>
      <c r="B417" s="7"/>
      <c r="D417" s="7"/>
      <c r="E417" s="7"/>
      <c r="F417" s="7"/>
    </row>
    <row r="418" ht="15.75">
      <c r="C418" s="7"/>
    </row>
    <row r="424" ht="15.75">
      <c r="A424" s="7"/>
    </row>
    <row r="428" spans="2:6" ht="15.75">
      <c r="B428" s="6"/>
      <c r="D428" s="6"/>
      <c r="E428" s="6"/>
      <c r="F428" s="6"/>
    </row>
    <row r="429" spans="2:6" ht="15.75">
      <c r="B429" s="7"/>
      <c r="C429" s="6"/>
      <c r="D429" s="7"/>
      <c r="E429" s="7"/>
      <c r="F429" s="7"/>
    </row>
    <row r="430" ht="15.75">
      <c r="C430" s="7"/>
    </row>
    <row r="435" ht="15.75">
      <c r="A435" s="6"/>
    </row>
    <row r="436" ht="15.75">
      <c r="A436" s="7"/>
    </row>
    <row r="441" spans="2:6" ht="15.75">
      <c r="B441" s="7"/>
      <c r="D441" s="7"/>
      <c r="E441" s="7"/>
      <c r="F441" s="7"/>
    </row>
    <row r="442" ht="15.75">
      <c r="C442" s="7"/>
    </row>
    <row r="448" ht="15.75">
      <c r="A448" s="7"/>
    </row>
    <row r="452" spans="2:6" ht="15.75">
      <c r="B452" s="6"/>
      <c r="D452" s="6"/>
      <c r="E452" s="6"/>
      <c r="F452" s="6"/>
    </row>
    <row r="453" spans="2:6" ht="15.75">
      <c r="B453" s="7"/>
      <c r="C453" s="6"/>
      <c r="D453" s="7"/>
      <c r="E453" s="7"/>
      <c r="F453" s="7"/>
    </row>
    <row r="454" ht="15.75">
      <c r="C454" s="7"/>
    </row>
    <row r="459" ht="15.75">
      <c r="A459" s="6"/>
    </row>
    <row r="460" ht="15.75">
      <c r="A460" s="7"/>
    </row>
    <row r="462" spans="2:6" ht="15.75">
      <c r="B462" s="7"/>
      <c r="D462" s="7"/>
      <c r="E462" s="7"/>
      <c r="F462" s="7"/>
    </row>
    <row r="463" ht="15.75">
      <c r="C463" s="7"/>
    </row>
    <row r="469" ht="15.75">
      <c r="A469" s="7"/>
    </row>
    <row r="472" spans="2:6" ht="15.75">
      <c r="B472" s="7"/>
      <c r="D472" s="7"/>
      <c r="E472" s="7"/>
      <c r="F472" s="7"/>
    </row>
    <row r="473" ht="15.75">
      <c r="C473" s="7"/>
    </row>
    <row r="479" ht="15.75">
      <c r="A479" s="7"/>
    </row>
    <row r="480" spans="2:6" ht="15.75">
      <c r="B480" s="6"/>
      <c r="D480" s="6"/>
      <c r="E480" s="6"/>
      <c r="F480" s="6"/>
    </row>
    <row r="481" spans="2:6" ht="15.75">
      <c r="B481" s="7"/>
      <c r="C481" s="6"/>
      <c r="D481" s="7"/>
      <c r="E481" s="7"/>
      <c r="F481" s="7"/>
    </row>
    <row r="482" ht="15.75">
      <c r="C482" s="7"/>
    </row>
    <row r="487" ht="15.75">
      <c r="A487" s="6"/>
    </row>
    <row r="488" ht="15.75">
      <c r="A488" s="7"/>
    </row>
    <row r="494" spans="2:6" ht="15.75">
      <c r="B494" s="7"/>
      <c r="D494" s="7"/>
      <c r="E494" s="7"/>
      <c r="F494" s="7"/>
    </row>
    <row r="495" ht="15.75">
      <c r="C495" s="7"/>
    </row>
    <row r="501" spans="1:6" ht="15.75">
      <c r="A501" s="7"/>
      <c r="B501" s="6"/>
      <c r="D501" s="6"/>
      <c r="E501" s="6"/>
      <c r="F501" s="6"/>
    </row>
    <row r="502" spans="2:6" ht="15.75">
      <c r="B502" s="7"/>
      <c r="C502" s="6"/>
      <c r="D502" s="7"/>
      <c r="E502" s="7"/>
      <c r="F502" s="7"/>
    </row>
    <row r="503" ht="15.75">
      <c r="C503" s="7"/>
    </row>
    <row r="508" ht="15.75">
      <c r="A508" s="6"/>
    </row>
    <row r="509" ht="15.75">
      <c r="A509" s="7"/>
    </row>
    <row r="510" spans="2:6" ht="15.75">
      <c r="B510" s="7"/>
      <c r="D510" s="7"/>
      <c r="E510" s="7"/>
      <c r="F510" s="7"/>
    </row>
    <row r="511" ht="15.75">
      <c r="C511" s="7"/>
    </row>
    <row r="517" ht="15.75">
      <c r="A517" s="7"/>
    </row>
    <row r="520" spans="2:6" ht="15.75">
      <c r="B520" s="7"/>
      <c r="D520" s="7"/>
      <c r="E520" s="7"/>
      <c r="F520" s="7"/>
    </row>
    <row r="521" ht="15.75">
      <c r="C521" s="7"/>
    </row>
    <row r="527" ht="15.75">
      <c r="A527" s="7"/>
    </row>
    <row r="531" spans="2:6" ht="15.75">
      <c r="B531" s="6"/>
      <c r="D531" s="6"/>
      <c r="E531" s="6"/>
      <c r="F531" s="6"/>
    </row>
    <row r="532" spans="2:6" ht="15.75">
      <c r="B532" s="7"/>
      <c r="C532" s="6"/>
      <c r="D532" s="7"/>
      <c r="E532" s="7"/>
      <c r="F532" s="7"/>
    </row>
    <row r="533" ht="15.75">
      <c r="C533" s="7"/>
    </row>
    <row r="538" ht="15.75">
      <c r="A538" s="6"/>
    </row>
    <row r="539" ht="15.75">
      <c r="A539" s="7"/>
    </row>
    <row r="540" spans="2:6" ht="15.75">
      <c r="B540" s="7"/>
      <c r="D540" s="7"/>
      <c r="E540" s="7"/>
      <c r="F540" s="7"/>
    </row>
    <row r="541" ht="15.75">
      <c r="C541" s="7"/>
    </row>
    <row r="547" ht="15.75">
      <c r="A547" s="7"/>
    </row>
    <row r="549" spans="2:6" ht="15.75">
      <c r="B549" s="7"/>
      <c r="D549" s="7"/>
      <c r="E549" s="7"/>
      <c r="F549" s="7"/>
    </row>
    <row r="550" ht="15.75">
      <c r="C550" s="7"/>
    </row>
    <row r="554" spans="2:6" ht="15.75">
      <c r="B554" s="7"/>
      <c r="D554" s="7"/>
      <c r="E554" s="7"/>
      <c r="F554" s="7"/>
    </row>
    <row r="555" ht="15.75">
      <c r="C555" s="7"/>
    </row>
    <row r="556" ht="15.75">
      <c r="A556" s="7"/>
    </row>
    <row r="561" ht="15.75">
      <c r="A561" s="7"/>
    </row>
    <row r="576" spans="2:6" ht="15.75">
      <c r="B576" s="8"/>
      <c r="D576" s="8"/>
      <c r="E576" s="8"/>
      <c r="F576" s="8"/>
    </row>
    <row r="577" spans="2:6" ht="15.75">
      <c r="B577" s="9"/>
      <c r="C577" s="8"/>
      <c r="D577" s="9"/>
      <c r="E577" s="9"/>
      <c r="F577" s="9"/>
    </row>
    <row r="578" spans="2:6" ht="15.75">
      <c r="B578" s="10"/>
      <c r="C578" s="9"/>
      <c r="D578" s="10"/>
      <c r="E578" s="10"/>
      <c r="F578" s="10"/>
    </row>
    <row r="579" spans="2:6" ht="15.75">
      <c r="B579" s="10"/>
      <c r="C579" s="10"/>
      <c r="D579" s="10"/>
      <c r="E579" s="10"/>
      <c r="F579" s="10"/>
    </row>
    <row r="580" spans="2:6" ht="15.75">
      <c r="B580" s="10"/>
      <c r="C580" s="10"/>
      <c r="D580" s="10"/>
      <c r="E580" s="10"/>
      <c r="F580" s="10"/>
    </row>
    <row r="581" spans="2:6" ht="15.75">
      <c r="B581" s="10"/>
      <c r="C581" s="10"/>
      <c r="D581" s="10"/>
      <c r="E581" s="10"/>
      <c r="F581" s="10"/>
    </row>
    <row r="582" spans="2:6" ht="15.75">
      <c r="B582" s="10"/>
      <c r="C582" s="10"/>
      <c r="D582" s="10"/>
      <c r="E582" s="10"/>
      <c r="F582" s="10"/>
    </row>
    <row r="583" spans="1:6" ht="15.75">
      <c r="A583" s="8"/>
      <c r="B583" s="10"/>
      <c r="C583" s="10"/>
      <c r="D583" s="10"/>
      <c r="E583" s="10"/>
      <c r="F583" s="10"/>
    </row>
    <row r="584" spans="1:6" ht="15.75">
      <c r="A584" s="9"/>
      <c r="B584" s="10"/>
      <c r="C584" s="10"/>
      <c r="D584" s="10"/>
      <c r="E584" s="10"/>
      <c r="F584" s="10"/>
    </row>
    <row r="585" spans="1:6" ht="15.75">
      <c r="A585" s="10"/>
      <c r="B585" s="10"/>
      <c r="C585" s="10"/>
      <c r="D585" s="10"/>
      <c r="E585" s="10"/>
      <c r="F585" s="10"/>
    </row>
    <row r="586" spans="1:6" ht="15.75">
      <c r="A586" s="10"/>
      <c r="B586" s="10"/>
      <c r="C586" s="10"/>
      <c r="D586" s="10"/>
      <c r="E586" s="10"/>
      <c r="F586" s="10"/>
    </row>
    <row r="587" spans="1:6" ht="15.75">
      <c r="A587" s="10"/>
      <c r="B587" s="10"/>
      <c r="C587" s="10"/>
      <c r="D587" s="10"/>
      <c r="E587" s="10"/>
      <c r="F587" s="10"/>
    </row>
    <row r="588" spans="1:6" ht="15.75">
      <c r="A588" s="10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3" ht="15.75">
      <c r="A591" s="10"/>
      <c r="C591" s="10"/>
    </row>
    <row r="592" ht="15.75">
      <c r="A592" s="10"/>
    </row>
    <row r="593" spans="1:6" ht="15.75">
      <c r="A593" s="10"/>
      <c r="B593" s="7"/>
      <c r="D593" s="7"/>
      <c r="E593" s="7"/>
      <c r="F593" s="7"/>
    </row>
    <row r="594" spans="1:3" ht="15.75">
      <c r="A594" s="10"/>
      <c r="C594" s="7"/>
    </row>
    <row r="595" ht="15.75">
      <c r="A595" s="10"/>
    </row>
    <row r="596" spans="1:6" ht="15.75">
      <c r="A596" s="10"/>
      <c r="B596" s="7"/>
      <c r="D596" s="7"/>
      <c r="E596" s="7"/>
      <c r="F596" s="7"/>
    </row>
    <row r="597" spans="1:3" ht="15.75">
      <c r="A597" s="10"/>
      <c r="C597" s="7"/>
    </row>
    <row r="600" ht="15.75">
      <c r="A600" s="7"/>
    </row>
    <row r="603" ht="15.75">
      <c r="A603" s="7"/>
    </row>
    <row r="604" spans="2:6" ht="15.75">
      <c r="B604" s="7"/>
      <c r="D604" s="7"/>
      <c r="E604" s="7"/>
      <c r="F604" s="7"/>
    </row>
    <row r="605" ht="15.75">
      <c r="C605" s="7"/>
    </row>
    <row r="607" spans="2:6" ht="15.75">
      <c r="B607" s="8"/>
      <c r="D607" s="8"/>
      <c r="E607" s="8"/>
      <c r="F607" s="8"/>
    </row>
    <row r="608" spans="2:6" ht="15.75">
      <c r="B608" s="9"/>
      <c r="C608" s="8"/>
      <c r="D608" s="9"/>
      <c r="E608" s="9"/>
      <c r="F608" s="9"/>
    </row>
    <row r="609" spans="2:6" ht="15.75">
      <c r="B609" s="10"/>
      <c r="C609" s="9"/>
      <c r="D609" s="10"/>
      <c r="E609" s="10"/>
      <c r="F609" s="10"/>
    </row>
    <row r="610" spans="2:6" ht="15.75">
      <c r="B610" s="10"/>
      <c r="C610" s="10"/>
      <c r="D610" s="10"/>
      <c r="E610" s="10"/>
      <c r="F610" s="10"/>
    </row>
    <row r="611" spans="1:6" ht="15.75">
      <c r="A611" s="7"/>
      <c r="B611" s="10"/>
      <c r="C611" s="10"/>
      <c r="D611" s="10"/>
      <c r="E611" s="10"/>
      <c r="F611" s="10"/>
    </row>
    <row r="612" spans="2:6" ht="15.75">
      <c r="B612" s="10"/>
      <c r="C612" s="10"/>
      <c r="D612" s="10"/>
      <c r="E612" s="10"/>
      <c r="F612" s="10"/>
    </row>
    <row r="613" spans="2:6" ht="15.75">
      <c r="B613" s="10"/>
      <c r="C613" s="10"/>
      <c r="D613" s="10"/>
      <c r="E613" s="10"/>
      <c r="F613" s="10"/>
    </row>
    <row r="614" spans="1:6" ht="15.75">
      <c r="A614" s="8"/>
      <c r="B614" s="10"/>
      <c r="C614" s="10"/>
      <c r="D614" s="10"/>
      <c r="E614" s="10"/>
      <c r="F614" s="10"/>
    </row>
    <row r="615" spans="1:6" ht="15.75">
      <c r="A615" s="9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8"/>
      <c r="C640" s="10"/>
      <c r="D640" s="8"/>
      <c r="E640" s="8"/>
      <c r="F640" s="8"/>
    </row>
    <row r="641" spans="1:6" ht="15.75">
      <c r="A641" s="10"/>
      <c r="B641" s="9"/>
      <c r="C641" s="8"/>
      <c r="D641" s="9"/>
      <c r="E641" s="9"/>
      <c r="F641" s="9"/>
    </row>
    <row r="642" spans="1:6" ht="15.75">
      <c r="A642" s="10"/>
      <c r="B642" s="10"/>
      <c r="C642" s="9"/>
      <c r="D642" s="10"/>
      <c r="E642" s="10"/>
      <c r="F642" s="10"/>
    </row>
    <row r="643" spans="1:6" ht="15.75">
      <c r="A643" s="10"/>
      <c r="B643" s="10"/>
      <c r="C643" s="10"/>
      <c r="D643" s="10"/>
      <c r="E643" s="10"/>
      <c r="F643" s="10"/>
    </row>
    <row r="644" spans="1:6" ht="15.75">
      <c r="A644" s="10"/>
      <c r="B644" s="10"/>
      <c r="C644" s="10"/>
      <c r="D644" s="10"/>
      <c r="E644" s="10"/>
      <c r="F644" s="10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8"/>
      <c r="B647" s="10"/>
      <c r="C647" s="10"/>
      <c r="D647" s="10"/>
      <c r="E647" s="10"/>
      <c r="F647" s="10"/>
    </row>
    <row r="648" spans="1:6" ht="15.75">
      <c r="A648" s="9"/>
      <c r="B648" s="10"/>
      <c r="C648" s="10"/>
      <c r="D648" s="10"/>
      <c r="E648" s="10"/>
      <c r="F648" s="10"/>
    </row>
    <row r="649" spans="1:6" ht="15.75">
      <c r="A649" s="10"/>
      <c r="B649" s="8"/>
      <c r="C649" s="10"/>
      <c r="D649" s="8"/>
      <c r="E649" s="8"/>
      <c r="F649" s="8"/>
    </row>
    <row r="650" spans="1:6" ht="15.75">
      <c r="A650" s="10"/>
      <c r="B650" s="9"/>
      <c r="C650" s="8"/>
      <c r="D650" s="9"/>
      <c r="E650" s="9"/>
      <c r="F650" s="9"/>
    </row>
    <row r="651" spans="1:6" ht="15.75">
      <c r="A651" s="10"/>
      <c r="B651" s="10"/>
      <c r="C651" s="9"/>
      <c r="D651" s="10"/>
      <c r="E651" s="10"/>
      <c r="F651" s="10"/>
    </row>
    <row r="652" spans="1:6" ht="15.75">
      <c r="A652" s="10"/>
      <c r="B652" s="10"/>
      <c r="C652" s="10"/>
      <c r="D652" s="10"/>
      <c r="E652" s="10"/>
      <c r="F652" s="10"/>
    </row>
    <row r="653" spans="1:6" ht="15.75">
      <c r="A653" s="10"/>
      <c r="B653" s="10"/>
      <c r="C653" s="10"/>
      <c r="D653" s="10"/>
      <c r="E653" s="10"/>
      <c r="F653" s="10"/>
    </row>
    <row r="654" spans="1:6" ht="15.75">
      <c r="A654" s="10"/>
      <c r="B654" s="10"/>
      <c r="C654" s="10"/>
      <c r="D654" s="10"/>
      <c r="E654" s="10"/>
      <c r="F654" s="10"/>
    </row>
    <row r="655" spans="1:3" ht="15.75">
      <c r="A655" s="10"/>
      <c r="C655" s="10"/>
    </row>
    <row r="656" spans="1:6" ht="15.75">
      <c r="A656" s="8"/>
      <c r="B656" s="10"/>
      <c r="D656" s="10"/>
      <c r="E656" s="10"/>
      <c r="F656" s="10"/>
    </row>
    <row r="657" spans="1:6" ht="15.75">
      <c r="A657" s="9"/>
      <c r="B657" s="10"/>
      <c r="C657" s="10"/>
      <c r="D657" s="10"/>
      <c r="E657" s="10"/>
      <c r="F657" s="10"/>
    </row>
    <row r="658" spans="1:6" ht="15.75">
      <c r="A658" s="10"/>
      <c r="B658" s="10"/>
      <c r="C658" s="10"/>
      <c r="D658" s="10"/>
      <c r="E658" s="10"/>
      <c r="F658" s="10"/>
    </row>
    <row r="659" spans="1:6" ht="15.75">
      <c r="A659" s="10"/>
      <c r="B659" s="10"/>
      <c r="C659" s="10"/>
      <c r="D659" s="10"/>
      <c r="E659" s="10"/>
      <c r="F659" s="10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8"/>
      <c r="C661" s="10"/>
      <c r="D661" s="8"/>
      <c r="E661" s="8"/>
      <c r="F661" s="8"/>
    </row>
    <row r="662" spans="2:6" ht="15.75">
      <c r="B662" s="9"/>
      <c r="C662" s="8"/>
      <c r="D662" s="9"/>
      <c r="E662" s="9"/>
      <c r="F662" s="9"/>
    </row>
    <row r="663" spans="1:6" ht="15.75">
      <c r="A663" s="10"/>
      <c r="B663" s="10"/>
      <c r="C663" s="9"/>
      <c r="D663" s="10"/>
      <c r="E663" s="10"/>
      <c r="F663" s="10"/>
    </row>
    <row r="664" spans="1:6" ht="15.75">
      <c r="A664" s="10"/>
      <c r="B664" s="10"/>
      <c r="C664" s="10"/>
      <c r="D664" s="10"/>
      <c r="E664" s="10"/>
      <c r="F664" s="10"/>
    </row>
    <row r="665" spans="1:6" ht="15.75">
      <c r="A665" s="10"/>
      <c r="B665" s="10"/>
      <c r="C665" s="10"/>
      <c r="D665" s="10"/>
      <c r="E665" s="10"/>
      <c r="F665" s="10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8"/>
      <c r="B668" s="10"/>
      <c r="C668" s="10"/>
      <c r="D668" s="10"/>
      <c r="E668" s="10"/>
      <c r="F668" s="10"/>
    </row>
    <row r="669" spans="1:6" ht="15.75">
      <c r="A669" s="9"/>
      <c r="B669" s="10"/>
      <c r="C669" s="10"/>
      <c r="D669" s="10"/>
      <c r="E669" s="10"/>
      <c r="F669" s="10"/>
    </row>
    <row r="670" spans="1:6" ht="15.75">
      <c r="A670" s="10"/>
      <c r="B670" s="8"/>
      <c r="C670" s="10"/>
      <c r="D670" s="8"/>
      <c r="E670" s="8"/>
      <c r="F670" s="8"/>
    </row>
    <row r="671" spans="1:6" ht="15.75">
      <c r="A671" s="10"/>
      <c r="B671" s="9"/>
      <c r="C671" s="8"/>
      <c r="D671" s="9"/>
      <c r="E671" s="9"/>
      <c r="F671" s="9"/>
    </row>
    <row r="672" spans="1:6" ht="15.75">
      <c r="A672" s="10"/>
      <c r="B672" s="10"/>
      <c r="C672" s="9"/>
      <c r="D672" s="10"/>
      <c r="E672" s="10"/>
      <c r="F672" s="10"/>
    </row>
    <row r="673" spans="1:6" ht="15.75">
      <c r="A673" s="10"/>
      <c r="B673" s="10"/>
      <c r="C673" s="10"/>
      <c r="D673" s="10"/>
      <c r="E673" s="10"/>
      <c r="F673" s="10"/>
    </row>
    <row r="674" spans="1:6" ht="15.75">
      <c r="A674" s="10"/>
      <c r="B674" s="10"/>
      <c r="C674" s="10"/>
      <c r="D674" s="10"/>
      <c r="E674" s="10"/>
      <c r="F674" s="10"/>
    </row>
    <row r="675" spans="1:6" ht="15.75">
      <c r="A675" s="10"/>
      <c r="B675" s="10"/>
      <c r="C675" s="10"/>
      <c r="D675" s="10"/>
      <c r="E675" s="10"/>
      <c r="F675" s="10"/>
    </row>
    <row r="676" spans="1:6" ht="15.75">
      <c r="A676" s="10"/>
      <c r="B676" s="10"/>
      <c r="C676" s="10"/>
      <c r="D676" s="10"/>
      <c r="E676" s="10"/>
      <c r="F676" s="10"/>
    </row>
    <row r="677" spans="1:6" ht="15.75">
      <c r="A677" s="8"/>
      <c r="B677" s="10"/>
      <c r="C677" s="10"/>
      <c r="D677" s="10"/>
      <c r="E677" s="10"/>
      <c r="F677" s="10"/>
    </row>
    <row r="678" spans="1:6" ht="15.75">
      <c r="A678" s="9"/>
      <c r="B678" s="10"/>
      <c r="C678" s="10"/>
      <c r="D678" s="10"/>
      <c r="E678" s="10"/>
      <c r="F678" s="10"/>
    </row>
    <row r="679" spans="1:6" ht="15.75">
      <c r="A679" s="10"/>
      <c r="B679" s="8"/>
      <c r="C679" s="10"/>
      <c r="D679" s="8"/>
      <c r="E679" s="8"/>
      <c r="F679" s="8"/>
    </row>
    <row r="680" spans="1:6" ht="15.75">
      <c r="A680" s="10"/>
      <c r="B680" s="9"/>
      <c r="C680" s="8"/>
      <c r="D680" s="9"/>
      <c r="E680" s="9"/>
      <c r="F680" s="9"/>
    </row>
    <row r="681" spans="1:3" ht="15.75">
      <c r="A681" s="10"/>
      <c r="C681" s="9"/>
    </row>
    <row r="682" ht="15.75">
      <c r="A682" s="10"/>
    </row>
    <row r="683" ht="15.75">
      <c r="A683" s="10"/>
    </row>
    <row r="684" ht="15.75">
      <c r="A684" s="10"/>
    </row>
    <row r="685" ht="15.75">
      <c r="A685" s="10"/>
    </row>
    <row r="686" ht="15.75">
      <c r="A686" s="8"/>
    </row>
    <row r="687" ht="15.75">
      <c r="A687" s="9"/>
    </row>
    <row r="688" spans="2:6" ht="15.75">
      <c r="B688" s="6"/>
      <c r="D688" s="6"/>
      <c r="E688" s="6"/>
      <c r="F688" s="6"/>
    </row>
    <row r="689" spans="2:6" ht="15.75">
      <c r="B689" s="7"/>
      <c r="C689" s="6"/>
      <c r="D689" s="7"/>
      <c r="E689" s="7"/>
      <c r="F689" s="7"/>
    </row>
    <row r="690" ht="15.75">
      <c r="C690" s="7"/>
    </row>
    <row r="695" ht="15.75">
      <c r="A695" s="6"/>
    </row>
    <row r="696" ht="15.75">
      <c r="A696" s="7"/>
    </row>
    <row r="697" spans="2:6" ht="15.75">
      <c r="B697" s="6"/>
      <c r="D697" s="6"/>
      <c r="E697" s="6"/>
      <c r="F697" s="6"/>
    </row>
    <row r="698" spans="2:6" ht="15.75">
      <c r="B698" s="7"/>
      <c r="C698" s="6"/>
      <c r="D698" s="7"/>
      <c r="E698" s="7"/>
      <c r="F698" s="7"/>
    </row>
    <row r="699" ht="15.75">
      <c r="C699" s="7"/>
    </row>
    <row r="704" ht="15.75">
      <c r="A704" s="6"/>
    </row>
    <row r="705" ht="15.75">
      <c r="A705" s="7"/>
    </row>
    <row r="706" spans="2:6" ht="15.75">
      <c r="B706" s="6"/>
      <c r="D706" s="6"/>
      <c r="E706" s="6"/>
      <c r="F706" s="6"/>
    </row>
    <row r="707" spans="2:6" ht="15.75">
      <c r="B707" s="7"/>
      <c r="C707" s="6"/>
      <c r="D707" s="7"/>
      <c r="E707" s="7"/>
      <c r="F707" s="7"/>
    </row>
    <row r="708" ht="15.75">
      <c r="C708" s="7"/>
    </row>
    <row r="713" ht="15.75">
      <c r="A713" s="6"/>
    </row>
    <row r="714" ht="15.75">
      <c r="A714" s="7"/>
    </row>
    <row r="715" spans="2:6" ht="15.75">
      <c r="B715" s="6"/>
      <c r="D715" s="6"/>
      <c r="E715" s="6"/>
      <c r="F715" s="6"/>
    </row>
    <row r="716" spans="2:6" ht="15.75">
      <c r="B716" s="7"/>
      <c r="C716" s="6"/>
      <c r="D716" s="7"/>
      <c r="E716" s="7"/>
      <c r="F716" s="7"/>
    </row>
    <row r="717" ht="15.75">
      <c r="C717" s="7"/>
    </row>
    <row r="722" ht="15.75">
      <c r="A722" s="6"/>
    </row>
    <row r="723" ht="15.75">
      <c r="A723" s="7"/>
    </row>
    <row r="727" spans="2:6" ht="15.75">
      <c r="B727" s="6"/>
      <c r="D727" s="6"/>
      <c r="E727" s="6"/>
      <c r="F727" s="6"/>
    </row>
    <row r="728" spans="2:6" ht="15.75">
      <c r="B728" s="7"/>
      <c r="C728" s="6"/>
      <c r="D728" s="7"/>
      <c r="E728" s="7"/>
      <c r="F728" s="7"/>
    </row>
    <row r="729" ht="15.75">
      <c r="C729" s="7"/>
    </row>
    <row r="734" ht="15.75">
      <c r="A734" s="6"/>
    </row>
    <row r="735" ht="15.75">
      <c r="A735" s="7"/>
    </row>
    <row r="739" spans="2:6" ht="15.75">
      <c r="B739" s="6"/>
      <c r="D739" s="6"/>
      <c r="E739" s="6"/>
      <c r="F739" s="6"/>
    </row>
    <row r="740" spans="2:6" ht="15.75">
      <c r="B740" s="7"/>
      <c r="C740" s="6"/>
      <c r="D740" s="7"/>
      <c r="E740" s="7"/>
      <c r="F740" s="7"/>
    </row>
    <row r="741" ht="15.75">
      <c r="C741" s="7"/>
    </row>
    <row r="746" ht="15.75">
      <c r="A746" s="6"/>
    </row>
    <row r="747" ht="15.75">
      <c r="A747" s="7"/>
    </row>
    <row r="748" spans="2:6" ht="15.75">
      <c r="B748" s="6"/>
      <c r="D748" s="6"/>
      <c r="E748" s="6"/>
      <c r="F748" s="6"/>
    </row>
    <row r="749" spans="2:6" ht="15.75">
      <c r="B749" s="7"/>
      <c r="C749" s="6"/>
      <c r="D749" s="7"/>
      <c r="E749" s="7"/>
      <c r="F749" s="7"/>
    </row>
    <row r="750" ht="15.75">
      <c r="C750" s="7"/>
    </row>
    <row r="755" ht="15.75">
      <c r="A755" s="6"/>
    </row>
    <row r="756" ht="15.75">
      <c r="A756" s="7"/>
    </row>
    <row r="757" spans="2:6" ht="15.75">
      <c r="B757" s="6"/>
      <c r="D757" s="6"/>
      <c r="E757" s="6"/>
      <c r="F757" s="6"/>
    </row>
    <row r="758" spans="2:6" ht="15.75">
      <c r="B758" s="7"/>
      <c r="C758" s="6"/>
      <c r="D758" s="7"/>
      <c r="E758" s="7"/>
      <c r="F758" s="7"/>
    </row>
    <row r="759" ht="15.75">
      <c r="C759" s="7"/>
    </row>
    <row r="764" ht="15.75">
      <c r="A764" s="6"/>
    </row>
    <row r="765" ht="15.75">
      <c r="A765" s="7"/>
    </row>
    <row r="766" spans="2:6" ht="15.75">
      <c r="B766" s="6"/>
      <c r="D766" s="6"/>
      <c r="E766" s="6"/>
      <c r="F766" s="6"/>
    </row>
    <row r="767" spans="2:6" ht="15.75">
      <c r="B767" s="7"/>
      <c r="C767" s="6"/>
      <c r="D767" s="7"/>
      <c r="E767" s="7"/>
      <c r="F767" s="7"/>
    </row>
    <row r="768" ht="15.75">
      <c r="C768" s="7"/>
    </row>
    <row r="773" ht="15.75">
      <c r="A773" s="6"/>
    </row>
    <row r="774" ht="15.75">
      <c r="A774" s="7"/>
    </row>
    <row r="775" spans="2:6" ht="15.75">
      <c r="B775" s="6"/>
      <c r="D775" s="6"/>
      <c r="E775" s="6"/>
      <c r="F775" s="6"/>
    </row>
    <row r="776" spans="2:6" ht="15.75">
      <c r="B776" s="7"/>
      <c r="C776" s="6"/>
      <c r="D776" s="7"/>
      <c r="E776" s="7"/>
      <c r="F776" s="7"/>
    </row>
    <row r="777" ht="15.75">
      <c r="C777" s="7"/>
    </row>
    <row r="782" ht="15.75">
      <c r="A782" s="6"/>
    </row>
    <row r="783" ht="15.75">
      <c r="A783" s="7"/>
    </row>
    <row r="784" spans="2:6" ht="15.75">
      <c r="B784" s="6"/>
      <c r="D784" s="6"/>
      <c r="E784" s="6"/>
      <c r="F784" s="6"/>
    </row>
    <row r="785" spans="2:6" ht="15.75">
      <c r="B785" s="7"/>
      <c r="C785" s="6"/>
      <c r="D785" s="7"/>
      <c r="E785" s="7"/>
      <c r="F785" s="7"/>
    </row>
    <row r="786" ht="15.75">
      <c r="C786" s="7"/>
    </row>
    <row r="791" ht="15.75">
      <c r="A791" s="6"/>
    </row>
    <row r="792" ht="15.75">
      <c r="A792" s="7"/>
    </row>
    <row r="793" spans="2:6" ht="15.75">
      <c r="B793" s="6"/>
      <c r="D793" s="6"/>
      <c r="E793" s="6"/>
      <c r="F793" s="6"/>
    </row>
    <row r="794" spans="2:6" ht="15.75">
      <c r="B794" s="7"/>
      <c r="C794" s="6"/>
      <c r="D794" s="7"/>
      <c r="E794" s="7"/>
      <c r="F794" s="7"/>
    </row>
    <row r="795" ht="15.75">
      <c r="C795" s="7"/>
    </row>
    <row r="800" ht="15.75">
      <c r="A800" s="6"/>
    </row>
    <row r="801" ht="15.75">
      <c r="A801" s="7"/>
    </row>
    <row r="802" spans="2:6" ht="15.75">
      <c r="B802" s="6"/>
      <c r="D802" s="6"/>
      <c r="E802" s="6"/>
      <c r="F802" s="6"/>
    </row>
    <row r="803" spans="2:6" ht="15.75">
      <c r="B803" s="7"/>
      <c r="C803" s="6"/>
      <c r="D803" s="7"/>
      <c r="E803" s="7"/>
      <c r="F803" s="7"/>
    </row>
    <row r="804" ht="15.75">
      <c r="C804" s="7"/>
    </row>
    <row r="809" ht="15.75">
      <c r="A809" s="6"/>
    </row>
    <row r="810" ht="15.75">
      <c r="A810" s="7"/>
    </row>
    <row r="811" spans="2:6" ht="15.75">
      <c r="B811" s="6"/>
      <c r="D811" s="6"/>
      <c r="E811" s="6"/>
      <c r="F811" s="6"/>
    </row>
    <row r="812" spans="2:6" ht="15.75">
      <c r="B812" s="7"/>
      <c r="C812" s="6"/>
      <c r="D812" s="7"/>
      <c r="E812" s="7"/>
      <c r="F812" s="7"/>
    </row>
    <row r="813" ht="15.75">
      <c r="C813" s="7"/>
    </row>
    <row r="818" ht="15.75">
      <c r="A818" s="6"/>
    </row>
    <row r="819" ht="15.75">
      <c r="A819" s="7"/>
    </row>
    <row r="820" spans="2:6" ht="15.75">
      <c r="B820" s="6"/>
      <c r="D820" s="6"/>
      <c r="E820" s="6"/>
      <c r="F820" s="6"/>
    </row>
    <row r="821" spans="2:6" ht="15.75">
      <c r="B821" s="7"/>
      <c r="C821" s="6"/>
      <c r="D821" s="7"/>
      <c r="E821" s="7"/>
      <c r="F821" s="7"/>
    </row>
    <row r="822" ht="15.75">
      <c r="C822" s="7"/>
    </row>
    <row r="827" ht="15.75">
      <c r="A827" s="6"/>
    </row>
    <row r="828" ht="15.75">
      <c r="A828" s="7"/>
    </row>
    <row r="829" spans="2:6" ht="15.75">
      <c r="B829" s="6"/>
      <c r="D829" s="6"/>
      <c r="E829" s="6"/>
      <c r="F829" s="6"/>
    </row>
    <row r="830" spans="2:6" ht="15.75">
      <c r="B830" s="7"/>
      <c r="C830" s="6"/>
      <c r="D830" s="7"/>
      <c r="E830" s="7"/>
      <c r="F830" s="7"/>
    </row>
    <row r="831" ht="15.75">
      <c r="C831" s="7"/>
    </row>
    <row r="836" ht="15.75">
      <c r="A836" s="6"/>
    </row>
    <row r="837" ht="15.75">
      <c r="A837" s="7"/>
    </row>
    <row r="838" spans="2:6" ht="15.75">
      <c r="B838" s="6"/>
      <c r="D838" s="6"/>
      <c r="E838" s="6"/>
      <c r="F838" s="6"/>
    </row>
    <row r="839" spans="2:6" ht="15.75">
      <c r="B839" s="7"/>
      <c r="C839" s="6"/>
      <c r="D839" s="7"/>
      <c r="E839" s="7"/>
      <c r="F839" s="7"/>
    </row>
    <row r="840" ht="15.75">
      <c r="C840" s="7"/>
    </row>
    <row r="845" ht="15.75">
      <c r="A845" s="6"/>
    </row>
    <row r="846" ht="15.75">
      <c r="A846" s="7"/>
    </row>
    <row r="847" spans="2:6" ht="15.75">
      <c r="B847" s="6"/>
      <c r="D847" s="6"/>
      <c r="E847" s="6"/>
      <c r="F847" s="6"/>
    </row>
    <row r="848" spans="2:6" ht="15.75">
      <c r="B848" s="7"/>
      <c r="C848" s="6"/>
      <c r="D848" s="7"/>
      <c r="E848" s="7"/>
      <c r="F848" s="7"/>
    </row>
    <row r="849" ht="15.75">
      <c r="C849" s="7"/>
    </row>
    <row r="854" ht="15.75">
      <c r="A854" s="6"/>
    </row>
    <row r="855" ht="15.75">
      <c r="A855" s="7"/>
    </row>
    <row r="856" spans="2:6" ht="15.75">
      <c r="B856" s="6"/>
      <c r="D856" s="6"/>
      <c r="E856" s="6"/>
      <c r="F856" s="6"/>
    </row>
    <row r="857" spans="2:6" ht="15.75">
      <c r="B857" s="7"/>
      <c r="C857" s="6"/>
      <c r="D857" s="7"/>
      <c r="E857" s="7"/>
      <c r="F857" s="7"/>
    </row>
    <row r="858" ht="15.75">
      <c r="C858" s="7"/>
    </row>
    <row r="863" ht="15.75">
      <c r="A863" s="6"/>
    </row>
    <row r="864" ht="15.75">
      <c r="A864" s="7"/>
    </row>
    <row r="865" spans="2:6" ht="15.75">
      <c r="B865" s="6"/>
      <c r="D865" s="6"/>
      <c r="E865" s="6"/>
      <c r="F865" s="6"/>
    </row>
    <row r="866" spans="2:6" ht="15.75">
      <c r="B866" s="7"/>
      <c r="C866" s="6"/>
      <c r="D866" s="7"/>
      <c r="E866" s="7"/>
      <c r="F866" s="7"/>
    </row>
    <row r="867" ht="15.75">
      <c r="C867" s="7"/>
    </row>
    <row r="872" ht="15.75">
      <c r="A872" s="6"/>
    </row>
    <row r="873" ht="15.75">
      <c r="A873" s="7"/>
    </row>
    <row r="874" spans="2:6" ht="15.75">
      <c r="B874" s="6"/>
      <c r="D874" s="6"/>
      <c r="E874" s="6"/>
      <c r="F874" s="6"/>
    </row>
    <row r="875" spans="2:6" ht="15.75">
      <c r="B875" s="7"/>
      <c r="C875" s="6"/>
      <c r="D875" s="7"/>
      <c r="E875" s="7"/>
      <c r="F875" s="7"/>
    </row>
    <row r="876" ht="15.75">
      <c r="C876" s="7"/>
    </row>
    <row r="881" ht="15.75">
      <c r="A881" s="6"/>
    </row>
    <row r="882" ht="15.75">
      <c r="A882" s="7"/>
    </row>
    <row r="883" spans="2:6" ht="15.75">
      <c r="B883" s="6"/>
      <c r="D883" s="6"/>
      <c r="E883" s="6"/>
      <c r="F883" s="6"/>
    </row>
    <row r="884" spans="2:6" ht="15.75">
      <c r="B884" s="7"/>
      <c r="C884" s="6"/>
      <c r="D884" s="7"/>
      <c r="E884" s="7"/>
      <c r="F884" s="7"/>
    </row>
    <row r="885" ht="15.75">
      <c r="C885" s="7"/>
    </row>
    <row r="890" ht="15.75">
      <c r="A890" s="6"/>
    </row>
    <row r="891" ht="15.75">
      <c r="A891" s="7"/>
    </row>
    <row r="892" spans="2:6" ht="15.75">
      <c r="B892" s="6"/>
      <c r="D892" s="6"/>
      <c r="E892" s="6"/>
      <c r="F892" s="6"/>
    </row>
    <row r="893" spans="2:6" ht="15.75">
      <c r="B893" s="7"/>
      <c r="C893" s="6"/>
      <c r="D893" s="7"/>
      <c r="E893" s="7"/>
      <c r="F893" s="7"/>
    </row>
    <row r="894" ht="15.75">
      <c r="C894" s="7"/>
    </row>
    <row r="899" ht="15.75">
      <c r="A899" s="6"/>
    </row>
    <row r="900" ht="15.75">
      <c r="A900" s="7"/>
    </row>
    <row r="904" spans="2:6" ht="15.75">
      <c r="B904" s="6"/>
      <c r="D904" s="6"/>
      <c r="E904" s="6"/>
      <c r="F904" s="6"/>
    </row>
    <row r="905" spans="2:6" ht="15.75">
      <c r="B905" s="7"/>
      <c r="C905" s="6"/>
      <c r="D905" s="7"/>
      <c r="E905" s="7"/>
      <c r="F905" s="7"/>
    </row>
    <row r="906" ht="15.75">
      <c r="C906" s="7"/>
    </row>
    <row r="911" ht="15.75">
      <c r="A911" s="6"/>
    </row>
    <row r="912" ht="15.75">
      <c r="A912" s="7"/>
    </row>
    <row r="915" spans="2:6" ht="15.75">
      <c r="B915" s="6"/>
      <c r="D915" s="6"/>
      <c r="E915" s="6"/>
      <c r="F915" s="6"/>
    </row>
    <row r="916" spans="2:6" ht="15.75">
      <c r="B916" s="7"/>
      <c r="C916" s="6"/>
      <c r="D916" s="7"/>
      <c r="E916" s="7"/>
      <c r="F916" s="7"/>
    </row>
    <row r="917" ht="15.75">
      <c r="C917" s="7"/>
    </row>
    <row r="922" ht="15.75">
      <c r="A922" s="6"/>
    </row>
    <row r="923" ht="15.75">
      <c r="A923" s="7"/>
    </row>
    <row r="927" spans="2:6" ht="15.75">
      <c r="B927" s="6"/>
      <c r="D927" s="6"/>
      <c r="E927" s="6"/>
      <c r="F927" s="6"/>
    </row>
    <row r="928" spans="2:6" ht="15.75">
      <c r="B928" s="7"/>
      <c r="C928" s="6"/>
      <c r="D928" s="7"/>
      <c r="E928" s="7"/>
      <c r="F928" s="7"/>
    </row>
    <row r="929" ht="15.75">
      <c r="C929" s="7"/>
    </row>
    <row r="934" ht="15.75">
      <c r="A934" s="6"/>
    </row>
    <row r="935" ht="15.75">
      <c r="A935" s="7"/>
    </row>
    <row r="939" spans="2:6" ht="15.75">
      <c r="B939" s="6"/>
      <c r="D939" s="6"/>
      <c r="E939" s="6"/>
      <c r="F939" s="6"/>
    </row>
    <row r="940" spans="2:6" ht="15.75">
      <c r="B940" s="7"/>
      <c r="C940" s="6"/>
      <c r="D940" s="7"/>
      <c r="E940" s="7"/>
      <c r="F940" s="7"/>
    </row>
    <row r="941" ht="15.75">
      <c r="C941" s="7"/>
    </row>
    <row r="946" ht="15.75">
      <c r="A946" s="6"/>
    </row>
    <row r="947" ht="15.75">
      <c r="A947" s="7"/>
    </row>
    <row r="951" spans="2:6" ht="15.75">
      <c r="B951" s="6"/>
      <c r="D951" s="6"/>
      <c r="E951" s="6"/>
      <c r="F951" s="6"/>
    </row>
    <row r="952" spans="2:6" ht="15.75">
      <c r="B952" s="7"/>
      <c r="C952" s="6"/>
      <c r="D952" s="7"/>
      <c r="E952" s="7"/>
      <c r="F952" s="7"/>
    </row>
    <row r="953" ht="15.75">
      <c r="C953" s="7"/>
    </row>
    <row r="958" ht="15.75">
      <c r="A958" s="6"/>
    </row>
    <row r="959" ht="15.75">
      <c r="A959" s="7"/>
    </row>
    <row r="963" spans="2:6" ht="15.75">
      <c r="B963" s="6"/>
      <c r="D963" s="6"/>
      <c r="E963" s="6"/>
      <c r="F963" s="6"/>
    </row>
    <row r="964" spans="2:6" ht="15.75">
      <c r="B964" s="7"/>
      <c r="C964" s="6"/>
      <c r="D964" s="7"/>
      <c r="E964" s="7"/>
      <c r="F964" s="7"/>
    </row>
    <row r="965" ht="15.75">
      <c r="C965" s="7"/>
    </row>
    <row r="970" ht="15.75">
      <c r="A970" s="6"/>
    </row>
    <row r="971" ht="15.75">
      <c r="A971" s="7"/>
    </row>
    <row r="975" spans="2:6" ht="15.75">
      <c r="B975" s="6"/>
      <c r="D975" s="6"/>
      <c r="E975" s="6"/>
      <c r="F975" s="6"/>
    </row>
    <row r="976" spans="2:6" ht="15.75">
      <c r="B976" s="7"/>
      <c r="C976" s="6"/>
      <c r="D976" s="7"/>
      <c r="E976" s="7"/>
      <c r="F976" s="7"/>
    </row>
    <row r="977" ht="15.75">
      <c r="C977" s="7"/>
    </row>
    <row r="982" ht="15.75">
      <c r="A982" s="6"/>
    </row>
    <row r="983" ht="15.75">
      <c r="A983" s="7"/>
    </row>
    <row r="987" spans="2:6" ht="15.75">
      <c r="B987" s="6"/>
      <c r="D987" s="6"/>
      <c r="E987" s="6"/>
      <c r="F987" s="6"/>
    </row>
    <row r="988" spans="2:6" ht="15.75">
      <c r="B988" s="7"/>
      <c r="C988" s="6"/>
      <c r="D988" s="7"/>
      <c r="E988" s="7"/>
      <c r="F988" s="7"/>
    </row>
    <row r="989" ht="15.75">
      <c r="C989" s="7"/>
    </row>
    <row r="994" ht="15.75">
      <c r="A994" s="6"/>
    </row>
    <row r="995" ht="15.75">
      <c r="A995" s="7"/>
    </row>
    <row r="998" spans="2:6" ht="15.75">
      <c r="B998" s="6"/>
      <c r="D998" s="6"/>
      <c r="E998" s="6"/>
      <c r="F998" s="6"/>
    </row>
    <row r="999" spans="2:6" ht="15.75">
      <c r="B999" s="7"/>
      <c r="C999" s="6"/>
      <c r="D999" s="7"/>
      <c r="E999" s="7"/>
      <c r="F999" s="7"/>
    </row>
    <row r="1000" ht="15.75">
      <c r="C1000" s="7"/>
    </row>
    <row r="1005" ht="15.75">
      <c r="A1005" s="6"/>
    </row>
    <row r="1006" ht="15.75">
      <c r="A1006" s="7"/>
    </row>
    <row r="1009" spans="2:6" ht="15.75">
      <c r="B1009" s="6"/>
      <c r="D1009" s="6"/>
      <c r="E1009" s="6"/>
      <c r="F1009" s="6"/>
    </row>
    <row r="1010" spans="2:6" ht="15.75">
      <c r="B1010" s="7"/>
      <c r="C1010" s="6"/>
      <c r="D1010" s="7"/>
      <c r="E1010" s="7"/>
      <c r="F1010" s="7"/>
    </row>
    <row r="1011" ht="15.75">
      <c r="C1011" s="7"/>
    </row>
    <row r="1016" ht="15.75">
      <c r="A1016" s="6"/>
    </row>
    <row r="1017" ht="15.75">
      <c r="A1017" s="7"/>
    </row>
    <row r="1020" spans="2:6" ht="15.75">
      <c r="B1020" s="6"/>
      <c r="D1020" s="6"/>
      <c r="E1020" s="6"/>
      <c r="F1020" s="6"/>
    </row>
    <row r="1021" spans="2:6" ht="15.75">
      <c r="B1021" s="7"/>
      <c r="C1021" s="6"/>
      <c r="D1021" s="7"/>
      <c r="E1021" s="7"/>
      <c r="F1021" s="7"/>
    </row>
    <row r="1022" ht="15.75">
      <c r="C1022" s="7"/>
    </row>
    <row r="1027" ht="15.75">
      <c r="A1027" s="6"/>
    </row>
    <row r="1028" ht="15.75">
      <c r="A1028" s="7"/>
    </row>
    <row r="1032" spans="2:6" ht="15.75">
      <c r="B1032" s="6"/>
      <c r="D1032" s="6"/>
      <c r="E1032" s="6"/>
      <c r="F1032" s="6"/>
    </row>
    <row r="1033" spans="2:6" ht="15.75">
      <c r="B1033" s="7"/>
      <c r="C1033" s="6"/>
      <c r="D1033" s="7"/>
      <c r="E1033" s="7"/>
      <c r="F1033" s="7"/>
    </row>
    <row r="1034" ht="15.75">
      <c r="C1034" s="7"/>
    </row>
    <row r="1039" ht="15.75">
      <c r="A1039" s="6"/>
    </row>
    <row r="1040" ht="15.75">
      <c r="A1040" s="7"/>
    </row>
    <row r="1044" spans="2:6" ht="15.75">
      <c r="B1044" s="6"/>
      <c r="D1044" s="6"/>
      <c r="E1044" s="6"/>
      <c r="F1044" s="6"/>
    </row>
    <row r="1045" spans="2:6" ht="15.75">
      <c r="B1045" s="7"/>
      <c r="C1045" s="6"/>
      <c r="D1045" s="7"/>
      <c r="E1045" s="7"/>
      <c r="F1045" s="7"/>
    </row>
    <row r="1046" ht="15.75">
      <c r="C1046" s="7"/>
    </row>
    <row r="1051" ht="15.75">
      <c r="A1051" s="6"/>
    </row>
    <row r="1052" ht="15.75">
      <c r="A1052" s="7"/>
    </row>
    <row r="1056" spans="2:6" ht="15.75">
      <c r="B1056" s="6"/>
      <c r="D1056" s="6"/>
      <c r="E1056" s="6"/>
      <c r="F1056" s="6"/>
    </row>
    <row r="1057" spans="2:6" ht="15.75">
      <c r="B1057" s="7"/>
      <c r="C1057" s="6"/>
      <c r="D1057" s="7"/>
      <c r="E1057" s="7"/>
      <c r="F1057" s="7"/>
    </row>
    <row r="1058" ht="15.75">
      <c r="C1058" s="7"/>
    </row>
    <row r="1063" ht="15.75">
      <c r="A1063" s="6"/>
    </row>
    <row r="1064" ht="15.75">
      <c r="A1064" s="7"/>
    </row>
    <row r="1065" spans="2:6" ht="15.75">
      <c r="B1065" s="6"/>
      <c r="D1065" s="6"/>
      <c r="E1065" s="6"/>
      <c r="F1065" s="6"/>
    </row>
    <row r="1066" spans="2:6" ht="15.75">
      <c r="B1066" s="7"/>
      <c r="C1066" s="6"/>
      <c r="D1066" s="7"/>
      <c r="E1066" s="7"/>
      <c r="F1066" s="7"/>
    </row>
    <row r="1067" ht="15.75">
      <c r="C1067" s="7"/>
    </row>
    <row r="1072" ht="15.75">
      <c r="A1072" s="6"/>
    </row>
    <row r="1073" ht="15.75">
      <c r="A1073" s="7"/>
    </row>
    <row r="1076" spans="2:6" ht="15.75">
      <c r="B1076" s="6"/>
      <c r="D1076" s="6"/>
      <c r="E1076" s="6"/>
      <c r="F1076" s="6"/>
    </row>
    <row r="1077" spans="2:6" ht="15.75">
      <c r="B1077" s="7"/>
      <c r="C1077" s="6"/>
      <c r="D1077" s="7"/>
      <c r="E1077" s="7"/>
      <c r="F1077" s="7"/>
    </row>
    <row r="1078" ht="15.75">
      <c r="C1078" s="7"/>
    </row>
    <row r="1083" ht="15.75">
      <c r="A1083" s="6"/>
    </row>
    <row r="1084" ht="15.75">
      <c r="A1084" s="7"/>
    </row>
    <row r="1088" spans="2:6" ht="15.75">
      <c r="B1088" s="6"/>
      <c r="D1088" s="6"/>
      <c r="E1088" s="6"/>
      <c r="F1088" s="6"/>
    </row>
    <row r="1089" spans="2:6" ht="15.75">
      <c r="B1089" s="7"/>
      <c r="C1089" s="6"/>
      <c r="D1089" s="7"/>
      <c r="E1089" s="7"/>
      <c r="F1089" s="7"/>
    </row>
    <row r="1090" ht="15.75">
      <c r="C1090" s="7"/>
    </row>
    <row r="1095" ht="15.75">
      <c r="A1095" s="6"/>
    </row>
    <row r="1096" ht="15.75">
      <c r="A1096" s="7"/>
    </row>
    <row r="1100" spans="2:6" ht="15.75">
      <c r="B1100" s="6"/>
      <c r="D1100" s="6"/>
      <c r="E1100" s="6"/>
      <c r="F1100" s="6"/>
    </row>
    <row r="1101" spans="2:6" ht="15.75">
      <c r="B1101" s="7"/>
      <c r="C1101" s="6"/>
      <c r="D1101" s="7"/>
      <c r="E1101" s="7"/>
      <c r="F1101" s="7"/>
    </row>
    <row r="1102" ht="15.75">
      <c r="C1102" s="7"/>
    </row>
    <row r="1107" ht="15.75">
      <c r="A1107" s="6"/>
    </row>
    <row r="1108" ht="15.75">
      <c r="A1108" s="7"/>
    </row>
    <row r="1112" spans="2:6" ht="15.75">
      <c r="B1112" s="6"/>
      <c r="D1112" s="6"/>
      <c r="E1112" s="6"/>
      <c r="F1112" s="6"/>
    </row>
    <row r="1113" spans="2:6" ht="15.75">
      <c r="B1113" s="7"/>
      <c r="C1113" s="6"/>
      <c r="D1113" s="7"/>
      <c r="E1113" s="7"/>
      <c r="F1113" s="7"/>
    </row>
    <row r="1114" ht="15.75">
      <c r="C1114" s="7"/>
    </row>
    <row r="1119" ht="15.75">
      <c r="A1119" s="6"/>
    </row>
    <row r="1120" ht="15.75">
      <c r="A1120" s="7"/>
    </row>
    <row r="1124" spans="2:6" ht="15.75">
      <c r="B1124" s="6"/>
      <c r="D1124" s="6"/>
      <c r="E1124" s="6"/>
      <c r="F1124" s="6"/>
    </row>
    <row r="1125" ht="15.75">
      <c r="C1125" s="6"/>
    </row>
    <row r="1131" ht="15.75">
      <c r="A1131" s="6"/>
    </row>
    <row r="1136" spans="2:6" ht="15.75">
      <c r="B1136" s="6"/>
      <c r="D1136" s="6"/>
      <c r="E1136" s="6"/>
      <c r="F1136" s="6"/>
    </row>
    <row r="1137" ht="15.75">
      <c r="C1137" s="6"/>
    </row>
    <row r="1143" ht="15.75">
      <c r="A1143" s="6"/>
    </row>
    <row r="1148" spans="2:6" ht="15.75">
      <c r="B1148" s="6"/>
      <c r="D1148" s="6"/>
      <c r="E1148" s="6"/>
      <c r="F1148" s="6"/>
    </row>
    <row r="1149" ht="15.75">
      <c r="C1149" s="6"/>
    </row>
    <row r="1155" ht="15.75">
      <c r="A1155" s="6"/>
    </row>
    <row r="1160" spans="2:6" ht="15.75">
      <c r="B1160" s="6"/>
      <c r="D1160" s="6"/>
      <c r="E1160" s="6"/>
      <c r="F1160" s="6"/>
    </row>
    <row r="1161" ht="15.75">
      <c r="C1161" s="6"/>
    </row>
    <row r="1167" ht="15.75">
      <c r="A1167" s="6"/>
    </row>
    <row r="1168" spans="2:6" ht="15.75">
      <c r="B1168" s="6"/>
      <c r="D1168" s="6"/>
      <c r="E1168" s="6"/>
      <c r="F1168" s="6"/>
    </row>
    <row r="1169" ht="15.75">
      <c r="C1169" s="6"/>
    </row>
    <row r="1175" ht="15.75">
      <c r="A1175" s="6"/>
    </row>
    <row r="1180" spans="2:6" ht="15.75">
      <c r="B1180" s="6"/>
      <c r="D1180" s="6"/>
      <c r="E1180" s="6"/>
      <c r="F1180" s="6"/>
    </row>
    <row r="1181" ht="15.75">
      <c r="C1181" s="6"/>
    </row>
    <row r="1187" ht="15.75">
      <c r="A1187" s="6"/>
    </row>
    <row r="1192" spans="2:6" ht="15.75">
      <c r="B1192" s="6"/>
      <c r="D1192" s="6"/>
      <c r="E1192" s="6"/>
      <c r="F1192" s="6"/>
    </row>
    <row r="1193" ht="15.75">
      <c r="C1193" s="6"/>
    </row>
    <row r="1199" ht="15.75">
      <c r="A1199" s="6"/>
    </row>
    <row r="1224" spans="2:6" ht="15.75">
      <c r="B1224" s="6"/>
      <c r="D1224" s="6"/>
      <c r="E1224" s="6"/>
      <c r="F1224" s="6"/>
    </row>
    <row r="1225" spans="2:6" ht="15.75">
      <c r="B1225" s="7"/>
      <c r="C1225" s="6"/>
      <c r="D1225" s="7"/>
      <c r="E1225" s="7"/>
      <c r="F1225" s="7"/>
    </row>
    <row r="1226" ht="15.75">
      <c r="C1226" s="7"/>
    </row>
    <row r="1231" ht="15.75">
      <c r="A1231" s="6"/>
    </row>
    <row r="1232" ht="15.75">
      <c r="A1232" s="7"/>
    </row>
    <row r="1236" spans="2:6" ht="15.75">
      <c r="B1236" s="6"/>
      <c r="D1236" s="6"/>
      <c r="E1236" s="6"/>
      <c r="F1236" s="6"/>
    </row>
    <row r="1237" spans="2:6" ht="15.75">
      <c r="B1237" s="7"/>
      <c r="C1237" s="6"/>
      <c r="D1237" s="7"/>
      <c r="E1237" s="7"/>
      <c r="F1237" s="7"/>
    </row>
    <row r="1238" ht="15.75">
      <c r="C1238" s="7"/>
    </row>
    <row r="1243" ht="15.75">
      <c r="A1243" s="6"/>
    </row>
    <row r="1244" ht="15.75">
      <c r="A1244" s="7"/>
    </row>
    <row r="1248" spans="2:6" ht="15.75">
      <c r="B1248" s="6"/>
      <c r="D1248" s="6"/>
      <c r="E1248" s="6"/>
      <c r="F1248" s="6"/>
    </row>
    <row r="1249" ht="15.75">
      <c r="C1249" s="6"/>
    </row>
    <row r="1255" ht="15.75">
      <c r="A1255" s="6"/>
    </row>
    <row r="1261" spans="2:6" ht="15.75">
      <c r="B1261" s="7"/>
      <c r="D1261" s="7"/>
      <c r="E1261" s="7"/>
      <c r="F1261" s="7"/>
    </row>
    <row r="1262" spans="2:6" ht="15.75">
      <c r="B1262" s="7"/>
      <c r="C1262" s="7"/>
      <c r="D1262" s="7"/>
      <c r="E1262" s="7"/>
      <c r="F1262" s="7"/>
    </row>
    <row r="1263" spans="2:6" ht="15.75">
      <c r="B1263" s="7"/>
      <c r="C1263" s="7"/>
      <c r="D1263" s="7"/>
      <c r="E1263" s="7"/>
      <c r="F1263" s="7"/>
    </row>
    <row r="1264" spans="2:6" ht="15.75">
      <c r="B1264" s="7"/>
      <c r="C1264" s="7"/>
      <c r="D1264" s="7"/>
      <c r="E1264" s="7"/>
      <c r="F1264" s="7"/>
    </row>
    <row r="1265" spans="2:6" ht="15.75">
      <c r="B1265" s="7"/>
      <c r="C1265" s="7"/>
      <c r="D1265" s="7"/>
      <c r="E1265" s="7"/>
      <c r="F1265" s="7"/>
    </row>
    <row r="1266" ht="15.75">
      <c r="C1266" s="7"/>
    </row>
    <row r="1268" ht="15.75">
      <c r="A1268" s="7"/>
    </row>
    <row r="1269" ht="15.75">
      <c r="A1269" s="7"/>
    </row>
    <row r="1270" ht="15.75">
      <c r="A1270" s="7"/>
    </row>
    <row r="1271" ht="15.75">
      <c r="A1271" s="7"/>
    </row>
    <row r="1272" ht="15.75">
      <c r="A1272" s="7"/>
    </row>
    <row r="1283" spans="2:6" ht="15.75">
      <c r="B1283" s="6"/>
      <c r="D1283" s="6"/>
      <c r="E1283" s="6"/>
      <c r="F1283" s="6"/>
    </row>
    <row r="1284" spans="2:6" ht="15.75">
      <c r="B1284" s="7"/>
      <c r="C1284" s="6"/>
      <c r="D1284" s="7"/>
      <c r="E1284" s="7"/>
      <c r="F1284" s="7"/>
    </row>
    <row r="1285" ht="15.75">
      <c r="C1285" s="7"/>
    </row>
    <row r="1288" spans="2:6" ht="15.75">
      <c r="B1288" s="6"/>
      <c r="D1288" s="6"/>
      <c r="E1288" s="6"/>
      <c r="F1288" s="6"/>
    </row>
    <row r="1289" spans="2:6" ht="15.75">
      <c r="B1289" s="6"/>
      <c r="C1289" s="6"/>
      <c r="D1289" s="6"/>
      <c r="E1289" s="6"/>
      <c r="F1289" s="6"/>
    </row>
    <row r="1290" spans="1:3" ht="15.75">
      <c r="A1290" s="6"/>
      <c r="C1290" s="6"/>
    </row>
    <row r="1291" ht="15.75">
      <c r="A1291" s="7"/>
    </row>
    <row r="1293" spans="2:6" ht="15.75">
      <c r="B1293" s="6"/>
      <c r="D1293" s="6"/>
      <c r="E1293" s="6"/>
      <c r="F1293" s="6"/>
    </row>
    <row r="1294" ht="15.75">
      <c r="C1294" s="6"/>
    </row>
    <row r="1295" ht="15.75">
      <c r="A1295" s="6"/>
    </row>
    <row r="1296" ht="15.75">
      <c r="A1296" s="6"/>
    </row>
    <row r="1298" spans="2:6" ht="15.75">
      <c r="B1298" s="6"/>
      <c r="D1298" s="6"/>
      <c r="E1298" s="6"/>
      <c r="F1298" s="6"/>
    </row>
    <row r="1299" ht="15.75">
      <c r="C1299" s="6"/>
    </row>
    <row r="1300" ht="15.75">
      <c r="A1300" s="6"/>
    </row>
    <row r="1305" spans="1:6" ht="15.75">
      <c r="A1305" s="6"/>
      <c r="B1305" s="6"/>
      <c r="D1305" s="6"/>
      <c r="E1305" s="6"/>
      <c r="F1305" s="6"/>
    </row>
    <row r="1306" ht="15.75">
      <c r="C1306" s="6"/>
    </row>
    <row r="1310" spans="2:6" ht="15.75">
      <c r="B1310" s="6"/>
      <c r="D1310" s="6"/>
      <c r="E1310" s="6"/>
      <c r="F1310" s="6"/>
    </row>
    <row r="1311" ht="15.75">
      <c r="C1311" s="6"/>
    </row>
    <row r="1312" ht="15.75">
      <c r="A1312" s="6"/>
    </row>
    <row r="1317" ht="15.75">
      <c r="A1317" s="6"/>
    </row>
    <row r="1319" spans="2:6" ht="15.75">
      <c r="B1319" s="6"/>
      <c r="D1319" s="6"/>
      <c r="E1319" s="6"/>
      <c r="F1319" s="6"/>
    </row>
    <row r="1320" ht="15.75">
      <c r="C1320" s="6"/>
    </row>
    <row r="1326" spans="1:6" ht="15.75">
      <c r="A1326" s="6"/>
      <c r="B1326" s="6"/>
      <c r="D1326" s="6"/>
      <c r="E1326" s="6"/>
      <c r="F1326" s="6"/>
    </row>
    <row r="1327" spans="2:6" ht="15.75">
      <c r="B1327" s="7"/>
      <c r="C1327" s="6"/>
      <c r="D1327" s="7"/>
      <c r="E1327" s="7"/>
      <c r="F1327" s="7"/>
    </row>
    <row r="1328" ht="15.75">
      <c r="C1328" s="7"/>
    </row>
    <row r="1331" spans="2:6" ht="15.75">
      <c r="B1331" s="6"/>
      <c r="D1331" s="6"/>
      <c r="E1331" s="6"/>
      <c r="F1331" s="6"/>
    </row>
    <row r="1332" spans="2:6" ht="15.75">
      <c r="B1332" s="7"/>
      <c r="C1332" s="6"/>
      <c r="D1332" s="7"/>
      <c r="E1332" s="7"/>
      <c r="F1332" s="7"/>
    </row>
    <row r="1333" spans="1:3" ht="15.75">
      <c r="A1333" s="6"/>
      <c r="C1333" s="7"/>
    </row>
    <row r="1334" ht="15.75">
      <c r="A1334" s="7"/>
    </row>
    <row r="1336" spans="2:6" ht="15.75">
      <c r="B1336" s="6"/>
      <c r="D1336" s="6"/>
      <c r="E1336" s="6"/>
      <c r="F1336" s="6"/>
    </row>
    <row r="1337" spans="2:6" ht="15.75">
      <c r="B1337" s="7"/>
      <c r="C1337" s="6"/>
      <c r="D1337" s="7"/>
      <c r="E1337" s="7"/>
      <c r="F1337" s="7"/>
    </row>
    <row r="1338" spans="1:3" ht="15.75">
      <c r="A1338" s="6"/>
      <c r="C1338" s="7"/>
    </row>
    <row r="1339" ht="15.75">
      <c r="A1339" s="7"/>
    </row>
    <row r="1341" spans="2:6" ht="15.75">
      <c r="B1341" s="6"/>
      <c r="D1341" s="6"/>
      <c r="E1341" s="6"/>
      <c r="F1341" s="6"/>
    </row>
    <row r="1342" ht="15.75">
      <c r="C1342" s="6"/>
    </row>
    <row r="1343" ht="15.75">
      <c r="A1343" s="6"/>
    </row>
    <row r="1344" ht="15.75">
      <c r="A1344" s="7"/>
    </row>
    <row r="1348" ht="15.75">
      <c r="A1348" s="6"/>
    </row>
    <row r="1396" spans="2:6" ht="15.75">
      <c r="B1396" s="7"/>
      <c r="D1396" s="7"/>
      <c r="E1396" s="7"/>
      <c r="F1396" s="7"/>
    </row>
    <row r="1397" ht="15.75">
      <c r="C1397" s="7"/>
    </row>
    <row r="1403" ht="15.75">
      <c r="A1403" s="7"/>
    </row>
    <row r="1476" spans="2:6" ht="15.75">
      <c r="B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2:6" ht="15.75">
      <c r="B1479" s="4"/>
      <c r="C1479" s="4"/>
      <c r="D1479" s="4"/>
      <c r="E1479" s="4"/>
      <c r="F1479" s="4"/>
    </row>
    <row r="1480" spans="2:6" ht="15.75">
      <c r="B1480" s="4"/>
      <c r="C1480" s="4"/>
      <c r="D1480" s="4"/>
      <c r="E1480" s="4"/>
      <c r="F1480" s="4"/>
    </row>
    <row r="1481" spans="2:6" ht="15.75">
      <c r="B1481" s="4"/>
      <c r="C1481" s="4"/>
      <c r="D1481" s="4"/>
      <c r="E1481" s="4"/>
      <c r="F1481" s="4"/>
    </row>
    <row r="1482" spans="2:6" ht="15.75">
      <c r="B1482" s="4"/>
      <c r="C1482" s="4"/>
      <c r="D1482" s="4"/>
      <c r="E1482" s="4"/>
      <c r="F1482" s="4"/>
    </row>
    <row r="1483" spans="1:6" ht="15.75">
      <c r="A1483" s="4"/>
      <c r="B1483" s="4"/>
      <c r="C1483" s="4"/>
      <c r="D1483" s="4"/>
      <c r="E1483" s="4"/>
      <c r="F1483" s="4"/>
    </row>
    <row r="1484" spans="1:6" ht="15.75">
      <c r="A1484" s="4"/>
      <c r="B1484" s="4"/>
      <c r="C1484" s="4"/>
      <c r="D1484" s="4"/>
      <c r="E1484" s="4"/>
      <c r="F1484" s="4"/>
    </row>
    <row r="1485" spans="1:6" ht="15.75">
      <c r="A1485" s="4"/>
      <c r="B1485" s="4"/>
      <c r="C1485" s="4"/>
      <c r="D1485" s="4"/>
      <c r="E1485" s="4"/>
      <c r="F1485" s="4"/>
    </row>
    <row r="1486" spans="1:6" ht="15.75">
      <c r="A1486" s="4"/>
      <c r="B1486" s="4"/>
      <c r="C1486" s="4"/>
      <c r="D1486" s="4"/>
      <c r="E1486" s="4"/>
      <c r="F1486" s="4"/>
    </row>
    <row r="1487" spans="1:3" ht="15.75">
      <c r="A1487" s="4"/>
      <c r="C1487" s="4"/>
    </row>
    <row r="1488" ht="15.75">
      <c r="A1488" s="4"/>
    </row>
    <row r="1489" spans="1:6" ht="15.75">
      <c r="A1489" s="4"/>
      <c r="B1489" s="7"/>
      <c r="D1489" s="7"/>
      <c r="E1489" s="7"/>
      <c r="F1489" s="7"/>
    </row>
    <row r="1490" spans="1:3" ht="15.75">
      <c r="A1490" s="4"/>
      <c r="C1490" s="7"/>
    </row>
    <row r="1491" spans="1:6" ht="15.75">
      <c r="A1491" s="4"/>
      <c r="B1491" s="7"/>
      <c r="D1491" s="7"/>
      <c r="E1491" s="7"/>
      <c r="F1491" s="7"/>
    </row>
    <row r="1492" spans="1:3" ht="15.75">
      <c r="A1492" s="4"/>
      <c r="C1492" s="7"/>
    </row>
    <row r="1493" spans="1:6" ht="15.75">
      <c r="A1493" s="4"/>
      <c r="B1493" s="7"/>
      <c r="D1493" s="7"/>
      <c r="E1493" s="7"/>
      <c r="F1493" s="7"/>
    </row>
    <row r="1494" ht="15.75">
      <c r="C1494" s="7"/>
    </row>
    <row r="1496" ht="15.75">
      <c r="A1496" s="7"/>
    </row>
    <row r="1498" ht="15.75">
      <c r="A1498" s="7"/>
    </row>
    <row r="1500" ht="15.75">
      <c r="A1500" s="7"/>
    </row>
  </sheetData>
  <sheetProtection/>
  <mergeCells count="6">
    <mergeCell ref="A7:G7"/>
    <mergeCell ref="G1:I1"/>
    <mergeCell ref="G2:I2"/>
    <mergeCell ref="G3:I3"/>
    <mergeCell ref="G4:I4"/>
    <mergeCell ref="A6:I6"/>
  </mergeCells>
  <printOptions/>
  <pageMargins left="0.5511811023622047" right="0.03937007874015748" top="0.15748031496062992" bottom="0.3149606299212598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2012-10-18T08:14:44Z</cp:lastPrinted>
  <dcterms:created xsi:type="dcterms:W3CDTF">1996-10-08T23:32:33Z</dcterms:created>
  <dcterms:modified xsi:type="dcterms:W3CDTF">2012-10-26T07:29:05Z</dcterms:modified>
  <cp:category/>
  <cp:version/>
  <cp:contentType/>
  <cp:contentStatus/>
</cp:coreProperties>
</file>