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'Лист1'!$A$4:$F$48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<sst xmlns="http://schemas.openxmlformats.org/spreadsheetml/2006/main" count="70" uniqueCount="69">
  <si>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</si>
  <si>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</si>
  <si>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</si>
  <si>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</si>
  <si>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</si>
  <si>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</si>
  <si>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</si>
  <si>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</si>
  <si>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</si>
  <si>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</si>
  <si>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</si>
  <si>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</si>
  <si>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</si>
  <si>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</si>
  <si>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</si>
  <si>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</si>
  <si>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</si>
  <si>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</si>
  <si>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</si>
  <si>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</si>
  <si>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</si>
  <si>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</si>
  <si>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</si>
  <si>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</si>
  <si>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</si>
  <si>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</si>
  <si>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</si>
  <si>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</si>
  <si>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</si>
  <si>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</si>
  <si>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</si>
  <si>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</si>
  <si>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</si>
  <si>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</si>
  <si>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</si>
  <si>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</si>
  <si>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</si>
  <si>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</si>
  <si>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</si>
  <si>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</si>
  <si>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</si>
  <si>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</si>
  <si>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</si>
  <si>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</si>
  <si>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</si>
  <si>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</si>
  <si>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</si>
  <si>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</si>
  <si>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</si>
  <si>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</si>
  <si>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</si>
  <si>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</si>
  <si>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</si>
  <si>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</si>
  <si>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</si>
  <si>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расходов бюджета Кобринского сельского поселения на 2012 год</t>
  </si>
  <si>
    <t>Бюджет на 2012 г.  тыс. руб.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</si>
  <si>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</si>
  <si>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</si>
  <si>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</si>
  <si>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</si>
  <si>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% исполнения</t>
  </si>
  <si>
    <t>Приложение 3</t>
  </si>
  <si>
    <t>Дорожное хозяйство</t>
  </si>
  <si>
    <t>0409</t>
  </si>
  <si>
    <t>Исполнено за 9 мес. 2012 тыс.руб</t>
  </si>
  <si>
    <t>Социальное обеспечение населения</t>
  </si>
  <si>
    <t>1003</t>
  </si>
  <si>
    <t>№   51   от  25 октября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</si>
</sst>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6" fillId="0" borderId="0" xfId="52" applyFont="1" applyAlignment="1">
      <alignment vertical="justify"/>
      <protection/>
    </xf>
    <xf numFmtId="0" fontId="2" fillId="0" borderId="0" xfId="52" applyFont="1" applyAlignment="1">
      <alignment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6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C7" sqref="C7:F7"/>
    </sheetView>
  </sheetViews>
  <sheetFormatPr defaultColWidth="9.00390625" defaultRowHeight="12.75"/>
  <cols>
    <col min="1" max="1" width="45.375" style="0" customWidth="1"/>
    <col min="2" max="2" width="8.00390625" style="0" customWidth="1"/>
    <col min="3" max="3" width="9.75390625" style="0" customWidth="1"/>
    <col min="4" max="4" width="9.00390625" style="0" customWidth="1"/>
    <col min="5" max="5" width="9.625" style="0" customWidth="1"/>
    <col min="6" max="6" width="8.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28"/>
      <c r="C4" s="34" t="s">
        <v>62</v>
      </c>
      <c r="D4" s="34"/>
      <c r="E4" s="34"/>
      <c r="F4" s="34"/>
    </row>
    <row r="5" spans="1:6" ht="12.75" customHeight="1">
      <c r="A5" s="2"/>
      <c r="B5" s="29"/>
      <c r="C5" s="35" t="s">
        <v>47</v>
      </c>
      <c r="D5" s="35"/>
      <c r="E5" s="35"/>
      <c r="F5" s="35"/>
    </row>
    <row r="6" spans="1:6" ht="12.75" customHeight="1">
      <c r="A6" s="2"/>
      <c r="B6" s="29"/>
      <c r="C6" s="35" t="s">
        <v>48</v>
      </c>
      <c r="D6" s="35"/>
      <c r="E6" s="35"/>
      <c r="F6" s="35"/>
    </row>
    <row r="7" spans="1:6" ht="12.75" customHeight="1">
      <c r="A7" s="2"/>
      <c r="B7" s="29"/>
      <c r="C7" s="32" t="s">
        <v>68</v>
      </c>
      <c r="D7" s="35"/>
      <c r="E7" s="35"/>
      <c r="F7" s="35"/>
    </row>
    <row r="8" spans="1:3" ht="12.75" customHeight="1">
      <c r="A8" s="2"/>
      <c r="B8" s="32"/>
      <c r="C8" s="32"/>
    </row>
    <row r="9" spans="1:3" ht="12.75">
      <c r="A9" s="2"/>
      <c r="B9" s="33"/>
      <c r="C9" s="33"/>
    </row>
    <row r="10" spans="1:6" ht="15.75">
      <c r="A10" s="30" t="s">
        <v>37</v>
      </c>
      <c r="B10" s="30"/>
      <c r="C10" s="30"/>
      <c r="D10" s="30"/>
      <c r="E10" s="30"/>
      <c r="F10" s="30"/>
    </row>
    <row r="11" spans="1:6" ht="14.25">
      <c r="A11" s="31" t="s">
        <v>55</v>
      </c>
      <c r="B11" s="31"/>
      <c r="C11" s="31"/>
      <c r="D11" s="31"/>
      <c r="E11" s="31"/>
      <c r="F11" s="31"/>
    </row>
    <row r="12" spans="1:3" ht="14.25">
      <c r="A12" s="31"/>
      <c r="B12" s="31"/>
      <c r="C12" s="31"/>
    </row>
    <row r="13" spans="1:3" ht="15.75">
      <c r="A13" s="3"/>
      <c r="B13" s="3"/>
      <c r="C13" s="4"/>
    </row>
    <row r="14" spans="1:6" ht="12.75" customHeight="1">
      <c r="A14" s="40" t="s">
        <v>0</v>
      </c>
      <c r="B14" s="40" t="s">
        <v>1</v>
      </c>
      <c r="C14" s="40" t="s">
        <v>2</v>
      </c>
      <c r="D14" s="36" t="s">
        <v>56</v>
      </c>
      <c r="E14" s="37" t="s">
        <v>65</v>
      </c>
      <c r="F14" s="36" t="s">
        <v>61</v>
      </c>
    </row>
    <row r="15" spans="1:6" ht="12.75">
      <c r="A15" s="41"/>
      <c r="B15" s="41"/>
      <c r="C15" s="41"/>
      <c r="D15" s="36"/>
      <c r="E15" s="38"/>
      <c r="F15" s="36"/>
    </row>
    <row r="16" spans="1:6" ht="32.25" customHeight="1">
      <c r="A16" s="42"/>
      <c r="B16" s="42"/>
      <c r="C16" s="42"/>
      <c r="D16" s="36"/>
      <c r="E16" s="39"/>
      <c r="F16" s="36"/>
    </row>
    <row r="17" spans="1:6" ht="12.75">
      <c r="A17" s="5" t="s">
        <v>3</v>
      </c>
      <c r="B17" s="17" t="s">
        <v>4</v>
      </c>
      <c r="C17" s="17"/>
      <c r="D17" s="18">
        <f>SUM(D18:D21)</f>
        <v>7194.2</v>
      </c>
      <c r="E17" s="18">
        <f>SUM(E18:E21)</f>
        <v>5144.9</v>
      </c>
      <c r="F17" s="15">
        <f>E17/D17*100</f>
        <v>71.51455339023101</v>
      </c>
    </row>
    <row r="18" spans="1:6" ht="27" customHeight="1">
      <c r="A18" s="6" t="s">
        <v>5</v>
      </c>
      <c r="B18" s="17"/>
      <c r="C18" s="19" t="s">
        <v>6</v>
      </c>
      <c r="D18" s="25">
        <v>413.8</v>
      </c>
      <c r="E18" s="14">
        <v>232</v>
      </c>
      <c r="F18" s="14">
        <f aca="true" t="shared" si="0" ref="F18:F46">E18/D18*100</f>
        <v>56.06573223779604</v>
      </c>
    </row>
    <row r="19" spans="1:6" ht="14.25" customHeight="1">
      <c r="A19" s="7" t="s">
        <v>7</v>
      </c>
      <c r="B19" s="20"/>
      <c r="C19" s="21" t="s">
        <v>8</v>
      </c>
      <c r="D19" s="14">
        <v>6450</v>
      </c>
      <c r="E19" s="25">
        <v>4712.2</v>
      </c>
      <c r="F19" s="14">
        <f t="shared" si="0"/>
        <v>73.05736434108528</v>
      </c>
    </row>
    <row r="20" spans="1:6" ht="12.75">
      <c r="A20" s="8" t="s">
        <v>9</v>
      </c>
      <c r="B20" s="16"/>
      <c r="C20" s="22" t="s">
        <v>57</v>
      </c>
      <c r="D20" s="25">
        <v>30.4</v>
      </c>
      <c r="E20" s="25">
        <v>0</v>
      </c>
      <c r="F20" s="14">
        <f t="shared" si="0"/>
        <v>0</v>
      </c>
    </row>
    <row r="21" spans="1:6" ht="14.25" customHeight="1">
      <c r="A21" s="8" t="s">
        <v>46</v>
      </c>
      <c r="B21" s="16"/>
      <c r="C21" s="22" t="s">
        <v>58</v>
      </c>
      <c r="D21" s="25">
        <v>300</v>
      </c>
      <c r="E21" s="25">
        <v>200.7</v>
      </c>
      <c r="F21" s="14">
        <f t="shared" si="0"/>
        <v>66.89999999999999</v>
      </c>
    </row>
    <row r="22" spans="1:6" ht="17.25" customHeight="1">
      <c r="A22" s="9" t="s">
        <v>10</v>
      </c>
      <c r="B22" s="23" t="s">
        <v>29</v>
      </c>
      <c r="C22" s="21"/>
      <c r="D22" s="24">
        <f>D23</f>
        <v>290.4</v>
      </c>
      <c r="E22" s="24">
        <f>E23</f>
        <v>171.2</v>
      </c>
      <c r="F22" s="15">
        <f t="shared" si="0"/>
        <v>58.95316804407713</v>
      </c>
    </row>
    <row r="23" spans="1:6" ht="27.75" customHeight="1">
      <c r="A23" s="7" t="s">
        <v>11</v>
      </c>
      <c r="B23" s="20"/>
      <c r="C23" s="21" t="s">
        <v>36</v>
      </c>
      <c r="D23" s="25">
        <v>290.4</v>
      </c>
      <c r="E23" s="25">
        <v>171.2</v>
      </c>
      <c r="F23" s="14">
        <f t="shared" si="0"/>
        <v>58.95316804407713</v>
      </c>
    </row>
    <row r="24" spans="1:6" ht="30" customHeight="1">
      <c r="A24" s="5" t="s">
        <v>12</v>
      </c>
      <c r="B24" s="17" t="s">
        <v>13</v>
      </c>
      <c r="C24" s="17"/>
      <c r="D24" s="24">
        <f>SUM(D25:D27)</f>
        <v>385</v>
      </c>
      <c r="E24" s="24">
        <f>SUM(E25:E27)</f>
        <v>150.1</v>
      </c>
      <c r="F24" s="15">
        <f t="shared" si="0"/>
        <v>38.98701298701299</v>
      </c>
    </row>
    <row r="25" spans="1:6" ht="38.25" customHeight="1">
      <c r="A25" s="7" t="s">
        <v>14</v>
      </c>
      <c r="B25" s="20"/>
      <c r="C25" s="21" t="s">
        <v>15</v>
      </c>
      <c r="D25" s="14">
        <v>100</v>
      </c>
      <c r="E25" s="25">
        <v>63.9</v>
      </c>
      <c r="F25" s="14">
        <f t="shared" si="0"/>
        <v>63.9</v>
      </c>
    </row>
    <row r="26" spans="1:6" ht="18" customHeight="1">
      <c r="A26" s="7" t="s">
        <v>16</v>
      </c>
      <c r="B26" s="20"/>
      <c r="C26" s="21" t="s">
        <v>17</v>
      </c>
      <c r="D26" s="14">
        <v>265</v>
      </c>
      <c r="E26" s="25">
        <v>86.2</v>
      </c>
      <c r="F26" s="14">
        <f t="shared" si="0"/>
        <v>32.528301886792455</v>
      </c>
    </row>
    <row r="27" spans="1:6" ht="26.25" customHeight="1">
      <c r="A27" s="7" t="s">
        <v>59</v>
      </c>
      <c r="B27" s="20"/>
      <c r="C27" s="21" t="s">
        <v>60</v>
      </c>
      <c r="D27" s="14">
        <v>20</v>
      </c>
      <c r="E27" s="25">
        <v>0</v>
      </c>
      <c r="F27" s="14">
        <f t="shared" si="0"/>
        <v>0</v>
      </c>
    </row>
    <row r="28" spans="1:6" ht="17.25" customHeight="1">
      <c r="A28" s="5" t="s">
        <v>30</v>
      </c>
      <c r="B28" s="17" t="s">
        <v>31</v>
      </c>
      <c r="C28" s="21"/>
      <c r="D28" s="24">
        <f>SUM(D29:D32)</f>
        <v>4843.6</v>
      </c>
      <c r="E28" s="24">
        <f>SUM(E29:E32)</f>
        <v>1205.7</v>
      </c>
      <c r="F28" s="15">
        <f t="shared" si="0"/>
        <v>24.892641836650427</v>
      </c>
    </row>
    <row r="29" spans="1:6" ht="18" customHeight="1">
      <c r="A29" s="13" t="s">
        <v>3</v>
      </c>
      <c r="B29" s="17"/>
      <c r="C29" s="21" t="s">
        <v>45</v>
      </c>
      <c r="D29" s="14">
        <v>64.3</v>
      </c>
      <c r="E29" s="25">
        <v>29.1</v>
      </c>
      <c r="F29" s="14">
        <f t="shared" si="0"/>
        <v>45.25660964230171</v>
      </c>
    </row>
    <row r="30" spans="1:6" ht="15.75" customHeight="1">
      <c r="A30" s="7" t="s">
        <v>63</v>
      </c>
      <c r="B30" s="20"/>
      <c r="C30" s="21" t="s">
        <v>64</v>
      </c>
      <c r="D30" s="14">
        <v>3441.9</v>
      </c>
      <c r="E30" s="25">
        <v>0</v>
      </c>
      <c r="F30" s="14">
        <f>E30/D30*100</f>
        <v>0</v>
      </c>
    </row>
    <row r="31" spans="1:6" ht="15.75" customHeight="1">
      <c r="A31" s="7" t="s">
        <v>49</v>
      </c>
      <c r="B31" s="20"/>
      <c r="C31" s="21" t="s">
        <v>50</v>
      </c>
      <c r="D31" s="14">
        <v>320</v>
      </c>
      <c r="E31" s="25">
        <v>176.6</v>
      </c>
      <c r="F31" s="14">
        <f>E31/D31*100</f>
        <v>55.1875</v>
      </c>
    </row>
    <row r="32" spans="1:6" ht="15.75" customHeight="1">
      <c r="A32" s="7" t="s">
        <v>40</v>
      </c>
      <c r="B32" s="20"/>
      <c r="C32" s="21" t="s">
        <v>41</v>
      </c>
      <c r="D32" s="14">
        <v>1017.4</v>
      </c>
      <c r="E32" s="25">
        <v>1000</v>
      </c>
      <c r="F32" s="14">
        <f t="shared" si="0"/>
        <v>98.28975820719481</v>
      </c>
    </row>
    <row r="33" spans="1:6" ht="15.75" customHeight="1">
      <c r="A33" s="5" t="s">
        <v>18</v>
      </c>
      <c r="B33" s="17" t="s">
        <v>19</v>
      </c>
      <c r="C33" s="17"/>
      <c r="D33" s="24">
        <f>D34+D35+D36</f>
        <v>8047.7</v>
      </c>
      <c r="E33" s="24">
        <f>E34+E35+E36</f>
        <v>4756.6</v>
      </c>
      <c r="F33" s="15">
        <f t="shared" si="0"/>
        <v>59.105085925171174</v>
      </c>
    </row>
    <row r="34" spans="1:6" ht="12.75">
      <c r="A34" s="7" t="s">
        <v>20</v>
      </c>
      <c r="B34" s="20"/>
      <c r="C34" s="21" t="s">
        <v>21</v>
      </c>
      <c r="D34" s="25">
        <v>660</v>
      </c>
      <c r="E34" s="25">
        <v>349</v>
      </c>
      <c r="F34" s="14">
        <f t="shared" si="0"/>
        <v>52.87878787878788</v>
      </c>
    </row>
    <row r="35" spans="1:6" ht="12.75">
      <c r="A35" s="7" t="s">
        <v>22</v>
      </c>
      <c r="B35" s="20"/>
      <c r="C35" s="21" t="s">
        <v>23</v>
      </c>
      <c r="D35" s="25">
        <v>1804</v>
      </c>
      <c r="E35" s="25">
        <v>1122.9</v>
      </c>
      <c r="F35" s="14">
        <f t="shared" si="0"/>
        <v>62.24501108647451</v>
      </c>
    </row>
    <row r="36" spans="1:6" ht="15" customHeight="1">
      <c r="A36" s="7" t="s">
        <v>38</v>
      </c>
      <c r="B36" s="20"/>
      <c r="C36" s="21" t="s">
        <v>39</v>
      </c>
      <c r="D36" s="14">
        <v>5583.7</v>
      </c>
      <c r="E36" s="25">
        <v>3284.7</v>
      </c>
      <c r="F36" s="14">
        <f t="shared" si="0"/>
        <v>58.82658452280746</v>
      </c>
    </row>
    <row r="37" spans="1:6" ht="15.75" customHeight="1">
      <c r="A37" s="5" t="s">
        <v>32</v>
      </c>
      <c r="B37" s="17" t="s">
        <v>33</v>
      </c>
      <c r="C37" s="21"/>
      <c r="D37" s="24">
        <f>D38</f>
        <v>68.9</v>
      </c>
      <c r="E37" s="24">
        <f>E38</f>
        <v>66.1</v>
      </c>
      <c r="F37" s="14">
        <f t="shared" si="0"/>
        <v>95.93613933236573</v>
      </c>
    </row>
    <row r="38" spans="1:6" ht="18" customHeight="1">
      <c r="A38" s="7" t="s">
        <v>34</v>
      </c>
      <c r="B38" s="20"/>
      <c r="C38" s="21" t="s">
        <v>35</v>
      </c>
      <c r="D38" s="14">
        <v>68.9</v>
      </c>
      <c r="E38" s="25">
        <v>66.1</v>
      </c>
      <c r="F38" s="14">
        <f t="shared" si="0"/>
        <v>95.93613933236573</v>
      </c>
    </row>
    <row r="39" spans="1:6" ht="24.75" customHeight="1">
      <c r="A39" s="5" t="s">
        <v>24</v>
      </c>
      <c r="B39" s="17" t="s">
        <v>25</v>
      </c>
      <c r="C39" s="17"/>
      <c r="D39" s="24">
        <f>D40</f>
        <v>6043.4</v>
      </c>
      <c r="E39" s="24">
        <f>E40</f>
        <v>4022.4</v>
      </c>
      <c r="F39" s="15">
        <f t="shared" si="0"/>
        <v>66.55855975113347</v>
      </c>
    </row>
    <row r="40" spans="1:6" ht="15.75" customHeight="1">
      <c r="A40" s="7" t="s">
        <v>26</v>
      </c>
      <c r="B40" s="20"/>
      <c r="C40" s="21" t="s">
        <v>27</v>
      </c>
      <c r="D40" s="14">
        <v>6043.4</v>
      </c>
      <c r="E40" s="25">
        <v>4022.4</v>
      </c>
      <c r="F40" s="14">
        <f t="shared" si="0"/>
        <v>66.55855975113347</v>
      </c>
    </row>
    <row r="41" spans="1:6" ht="12.75">
      <c r="A41" s="5" t="s">
        <v>42</v>
      </c>
      <c r="B41" s="26">
        <v>1000</v>
      </c>
      <c r="C41" s="17"/>
      <c r="D41" s="15">
        <f>D42+D43</f>
        <v>564.6</v>
      </c>
      <c r="E41" s="15">
        <f>E42+E43</f>
        <v>391.2</v>
      </c>
      <c r="F41" s="15">
        <f t="shared" si="0"/>
        <v>69.28799149840594</v>
      </c>
    </row>
    <row r="42" spans="1:6" ht="12.75">
      <c r="A42" s="7" t="s">
        <v>43</v>
      </c>
      <c r="B42" s="20"/>
      <c r="C42" s="21" t="s">
        <v>44</v>
      </c>
      <c r="D42" s="14">
        <v>545</v>
      </c>
      <c r="E42" s="25">
        <v>391.2</v>
      </c>
      <c r="F42" s="14">
        <f t="shared" si="0"/>
        <v>71.77981651376146</v>
      </c>
    </row>
    <row r="43" spans="1:6" ht="12.75">
      <c r="A43" s="7" t="s">
        <v>66</v>
      </c>
      <c r="B43" s="20"/>
      <c r="C43" s="21" t="s">
        <v>67</v>
      </c>
      <c r="D43" s="14">
        <v>19.6</v>
      </c>
      <c r="E43" s="25">
        <v>0</v>
      </c>
      <c r="F43" s="14">
        <f t="shared" si="0"/>
        <v>0</v>
      </c>
    </row>
    <row r="44" spans="1:6" ht="12.75">
      <c r="A44" s="5" t="s">
        <v>53</v>
      </c>
      <c r="B44" s="17" t="s">
        <v>51</v>
      </c>
      <c r="C44" s="17"/>
      <c r="D44" s="24">
        <f>SUM(D45:D45)</f>
        <v>150</v>
      </c>
      <c r="E44" s="24">
        <f>SUM(E45:E45)</f>
        <v>52.5</v>
      </c>
      <c r="F44" s="15">
        <f t="shared" si="0"/>
        <v>35</v>
      </c>
    </row>
    <row r="45" spans="1:6" ht="25.5" customHeight="1">
      <c r="A45" s="7" t="s">
        <v>52</v>
      </c>
      <c r="B45" s="20"/>
      <c r="C45" s="21" t="s">
        <v>54</v>
      </c>
      <c r="D45" s="14">
        <v>150</v>
      </c>
      <c r="E45" s="25">
        <v>52.5</v>
      </c>
      <c r="F45" s="14">
        <f t="shared" si="0"/>
        <v>35</v>
      </c>
    </row>
    <row r="46" spans="1:6" ht="17.25" customHeight="1">
      <c r="A46" s="10" t="s">
        <v>28</v>
      </c>
      <c r="B46" s="26"/>
      <c r="C46" s="26"/>
      <c r="D46" s="24">
        <f>D17+D22+D24+D28+D33+D39+D44+D37+D41</f>
        <v>27587.800000000003</v>
      </c>
      <c r="E46" s="24">
        <f>E17+E22+E24+E28+E33+E39+E44+E37+E41</f>
        <v>15960.7</v>
      </c>
      <c r="F46" s="15">
        <f t="shared" si="0"/>
        <v>57.85419642015673</v>
      </c>
    </row>
    <row r="47" spans="1:4" ht="12.75">
      <c r="A47" s="1"/>
      <c r="B47" s="1"/>
      <c r="C47" s="4"/>
      <c r="D47" s="27"/>
    </row>
    <row r="48" spans="1:3" ht="12.75">
      <c r="A48" s="1"/>
      <c r="B48" s="1"/>
      <c r="C48" s="4"/>
    </row>
  </sheetData>
  <sheetProtection/>
  <mergeCells count="15">
    <mergeCell ref="D14:D16"/>
    <mergeCell ref="A12:C12"/>
    <mergeCell ref="E14:E16"/>
    <mergeCell ref="F14:F16"/>
    <mergeCell ref="A14:A16"/>
    <mergeCell ref="B14:B16"/>
    <mergeCell ref="C14:C16"/>
    <mergeCell ref="C4:F4"/>
    <mergeCell ref="C5:F5"/>
    <mergeCell ref="C6:F6"/>
    <mergeCell ref="C7:F7"/>
    <mergeCell ref="A10:F10"/>
    <mergeCell ref="A11:F11"/>
    <mergeCell ref="B8:C8"/>
    <mergeCell ref="B9:C9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2012-09-25T12:15:50Z</cp:lastPrinted>
  <dcterms:created xsi:type="dcterms:W3CDTF">2006-11-19T15:02:18Z</dcterms:created>
  <dcterms:modified xsi:type="dcterms:W3CDTF">2012-10-26T07:28:33Z</dcterms:modified>
  <cp:category/>
  <cp:version/>
  <cp:contentType/>
  <cp:contentStatus/>
</cp:coreProperties>
</file>