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<sst xmlns="http://schemas.openxmlformats.org/spreadsheetml/2006/main" count="516" uniqueCount="180">
  <si>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</si>
  <si>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</si>
  <si>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</si>
  <si>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</si>
  <si>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</si>
  <si>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</si>
  <si>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</si>
  <si>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</si>
  <si>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</si>
  <si>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</si>
  <si>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</si>
  <si>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</si>
  <si>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</si>
  <si>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</si>
  <si>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</si>
  <si>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</si>
  <si>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</si>
  <si>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</si>
  <si>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</si>
  <si>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</si>
  <si>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</si>
  <si>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</si>
  <si>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</si>
  <si>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</si>
  <si>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</si>
  <si>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</si>
  <si>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</si>
  <si>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</si>
  <si>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</si>
  <si>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</si>
  <si>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</si>
  <si>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</si>
  <si>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</si>
  <si>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</si>
  <si>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</si>
  <si>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</si>
  <si>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</si>
  <si>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</si>
  <si>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</si>
  <si>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</si>
  <si>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</si>
  <si>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</si>
  <si>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</si>
  <si>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</si>
  <si>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</si>
  <si>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</si>
  <si>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</si>
  <si>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</si>
  <si>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</si>
  <si>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</si>
  <si>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</si>
  <si>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</si>
  <si>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</si>
  <si>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</si>
  <si>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</si>
  <si>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</si>
  <si>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</si>
  <si>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</si>
  <si>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</si>
  <si>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</si>
  <si>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</si>
  <si>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</si>
  <si>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</si>
  <si>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</si>
  <si>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</si>
  <si>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</si>
  <si>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</si>
  <si>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</si>
  <si>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</si>
  <si>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</si>
  <si>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</si>
  <si>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</si>
  <si>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</si>
  <si>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</si>
  <si>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</si>
  <si>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</si>
  <si>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</si>
  <si>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</si>
  <si>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</si>
  <si>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</si>
  <si>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</si>
  <si>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</si>
  <si>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</si>
  <si>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</si>
  <si>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</si>
  <si>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</si>
  <si>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</si>
  <si>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</si>
  <si>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</si>
  <si>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</si>
  <si>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</si>
  <si>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</si>
  <si>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</si>
  <si>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</si>
  <si>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</si>
  <si>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</si>
  <si>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</si>
  <si>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</si>
  <si>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</si>
  <si>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</si>
  <si>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</si>
  <si>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</si>
  <si>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</si>
  <si>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</si>
  <si>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</si>
  <si>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</si>
  <si>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</si>
  <si>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</si>
  <si>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</si>
  <si>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</si>
  <si>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</si>
  <si>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</si>
  <si>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</si>
  <si>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</si>
  <si>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</si>
  <si>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</si>
  <si>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</si>
  <si>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</si>
  <si>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</si>
  <si>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</si>
  <si>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</si>
  <si>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</si>
  <si>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</si>
  <si>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</si>
  <si>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</si>
  <si>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</si>
  <si>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</si>
  <si>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</si>
  <si>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</si>
  <si>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</si>
  <si>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</si>
  <si>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</si>
  <si>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</si>
  <si>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</si>
  <si>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</si>
  <si>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бюджетными учреждениями (МУ ЦК Кобринского поселения платные)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</si>
  <si>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</si>
  <si>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</si>
  <si>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</si>
  <si>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</si>
  <si>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</si>
  <si>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</si>
  <si>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</si>
  <si>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</si>
  <si>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</si>
  <si>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</si>
  <si>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</si>
  <si>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</si>
  <si>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</si>
  <si>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</si>
  <si>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</si>
  <si>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</si>
  <si>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</si>
  <si>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</si>
  <si>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</si>
  <si>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</si>
  <si>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Проведение мероприятий, осуществляемых органами местного самоуправления</t>
  </si>
  <si>
    <t>092 00 00</t>
  </si>
  <si>
    <t>Социальные выплаты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</si>
  <si>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</si>
  <si>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</si>
  <si>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</si>
  <si>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</si>
  <si>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</si>
  <si>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</si>
  <si>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</si>
  <si>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</si>
  <si>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</si>
  <si>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МКУ "ЦК Кобринского поселения"</t>
  </si>
  <si>
    <t>Администрация Кобринского сельского поселения</t>
  </si>
  <si>
    <t>2.</t>
  </si>
  <si>
    <t>1.</t>
  </si>
  <si>
    <t>Бюджет на 2012    сумма (тыс.руб.)</t>
  </si>
  <si>
    <t>Приложение  7</t>
  </si>
  <si>
    <t>Ведомственная структура расходов бюджета Кобринского сельского поселения на 2012 год</t>
  </si>
  <si>
    <t>Дорожное хозяйство</t>
  </si>
  <si>
    <t>522 40 00</t>
  </si>
  <si>
    <t>ДЦП "Совершенствование и развитие автомобильных дорог ЛО на 2009-2020 г"</t>
  </si>
  <si>
    <t>340 03 00</t>
  </si>
  <si>
    <t>№ 47 от 20 августа 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</si>
</sst>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164" fontId="2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164" fontId="5" fillId="0" borderId="10" xfId="0" applyNumberFormat="1" applyFont="1" applyBorder="1" applyAlignment="1">
      <alignment horizontal="center" vertical="top"/>
    </xf>
    <xf numFmtId="0" fontId="2" fillId="22" borderId="10" xfId="0" applyFont="1" applyFill="1" applyBorder="1" applyAlignment="1">
      <alignment vertical="top"/>
    </xf>
    <xf numFmtId="49" fontId="2" fillId="22" borderId="10" xfId="0" applyNumberFormat="1" applyFont="1" applyFill="1" applyBorder="1" applyAlignment="1">
      <alignment horizontal="center"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justify" vertical="center" wrapText="1"/>
    </xf>
    <xf numFmtId="164" fontId="2" fillId="22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4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4" customWidth="1"/>
    <col min="8" max="16384" width="8.8515625" style="1" customWidth="1"/>
  </cols>
  <sheetData>
    <row r="1" spans="4:16" ht="15.75">
      <c r="D1" s="58" t="s">
        <v>173</v>
      </c>
      <c r="E1" s="58"/>
      <c r="F1" s="58"/>
      <c r="G1" s="58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1" t="s">
        <v>57</v>
      </c>
      <c r="E2" s="41"/>
      <c r="F2" s="41"/>
      <c r="G2" s="3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1" t="s">
        <v>58</v>
      </c>
      <c r="E3" s="41"/>
      <c r="F3" s="41"/>
      <c r="G3" s="3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59" t="s">
        <v>179</v>
      </c>
      <c r="E4" s="59"/>
      <c r="F4" s="59"/>
      <c r="G4" s="59"/>
      <c r="H4" s="27"/>
      <c r="I4" s="27"/>
      <c r="J4" s="27"/>
      <c r="K4" s="27"/>
      <c r="L4" s="27"/>
      <c r="M4" s="27"/>
      <c r="N4" s="27"/>
      <c r="O4" s="27"/>
      <c r="P4" s="27"/>
    </row>
    <row r="5" ht="15" customHeight="1"/>
    <row r="6" spans="1:7" ht="48" customHeight="1">
      <c r="A6" s="56" t="s">
        <v>174</v>
      </c>
      <c r="B6" s="57"/>
      <c r="C6" s="57"/>
      <c r="D6" s="57"/>
      <c r="E6" s="57"/>
      <c r="F6" s="57"/>
      <c r="G6" s="57"/>
    </row>
    <row r="7" spans="1:7" ht="9.75" customHeight="1">
      <c r="A7" s="56"/>
      <c r="B7" s="57"/>
      <c r="C7" s="57"/>
      <c r="D7" s="57"/>
      <c r="E7" s="57"/>
      <c r="F7" s="57"/>
      <c r="G7" s="57"/>
    </row>
    <row r="8" spans="1:7" ht="63">
      <c r="A8" s="5"/>
      <c r="B8" s="6" t="s">
        <v>19</v>
      </c>
      <c r="C8" s="6" t="s">
        <v>59</v>
      </c>
      <c r="D8" s="6" t="s">
        <v>60</v>
      </c>
      <c r="E8" s="6" t="s">
        <v>20</v>
      </c>
      <c r="F8" s="6" t="s">
        <v>21</v>
      </c>
      <c r="G8" s="7" t="s">
        <v>172</v>
      </c>
    </row>
    <row r="9" spans="1:7" ht="18.75" customHeight="1">
      <c r="A9" s="51" t="s">
        <v>171</v>
      </c>
      <c r="B9" s="52" t="s">
        <v>169</v>
      </c>
      <c r="C9" s="52"/>
      <c r="D9" s="52"/>
      <c r="E9" s="52"/>
      <c r="F9" s="52"/>
      <c r="G9" s="53">
        <f>G10+G46+G50+G59+G75+G107+G111+G118+G125</f>
        <v>21639.405</v>
      </c>
    </row>
    <row r="10" spans="1:7" ht="19.5" customHeight="1">
      <c r="A10" s="8"/>
      <c r="B10" s="28" t="s">
        <v>159</v>
      </c>
      <c r="C10" s="29" t="s">
        <v>61</v>
      </c>
      <c r="D10" s="31" t="s">
        <v>67</v>
      </c>
      <c r="E10" s="31"/>
      <c r="F10" s="31"/>
      <c r="G10" s="45">
        <f>G11+G15+G26+G40</f>
        <v>7463.8</v>
      </c>
    </row>
    <row r="11" spans="1:7" ht="63" customHeight="1">
      <c r="A11" s="8"/>
      <c r="B11" s="28" t="s">
        <v>144</v>
      </c>
      <c r="C11" s="31" t="s">
        <v>61</v>
      </c>
      <c r="D11" s="31" t="s">
        <v>79</v>
      </c>
      <c r="E11" s="31"/>
      <c r="F11" s="31"/>
      <c r="G11" s="45">
        <f>G12</f>
        <v>413.8</v>
      </c>
    </row>
    <row r="12" spans="1:7" ht="52.5" customHeight="1">
      <c r="A12" s="8"/>
      <c r="B12" s="9" t="s">
        <v>104</v>
      </c>
      <c r="C12" s="31" t="s">
        <v>61</v>
      </c>
      <c r="D12" s="31" t="s">
        <v>79</v>
      </c>
      <c r="E12" s="31" t="s">
        <v>105</v>
      </c>
      <c r="F12" s="31"/>
      <c r="G12" s="42">
        <f>G13</f>
        <v>413.8</v>
      </c>
    </row>
    <row r="13" spans="1:7" ht="30.75" customHeight="1">
      <c r="A13" s="8"/>
      <c r="B13" s="12" t="s">
        <v>106</v>
      </c>
      <c r="C13" s="6" t="s">
        <v>61</v>
      </c>
      <c r="D13" s="46" t="s">
        <v>79</v>
      </c>
      <c r="E13" s="46" t="s">
        <v>107</v>
      </c>
      <c r="F13" s="46"/>
      <c r="G13" s="43">
        <f>G14</f>
        <v>413.8</v>
      </c>
    </row>
    <row r="14" spans="1:7" ht="24.75" customHeight="1">
      <c r="A14" s="8"/>
      <c r="B14" s="12" t="s">
        <v>82</v>
      </c>
      <c r="C14" s="6" t="s">
        <v>61</v>
      </c>
      <c r="D14" s="46" t="s">
        <v>79</v>
      </c>
      <c r="E14" s="46" t="s">
        <v>107</v>
      </c>
      <c r="F14" s="46" t="s">
        <v>83</v>
      </c>
      <c r="G14" s="43">
        <v>413.8</v>
      </c>
    </row>
    <row r="15" spans="1:7" ht="53.25" customHeight="1">
      <c r="A15" s="33"/>
      <c r="B15" s="26" t="s">
        <v>108</v>
      </c>
      <c r="C15" s="29" t="s">
        <v>61</v>
      </c>
      <c r="D15" s="29" t="s">
        <v>74</v>
      </c>
      <c r="E15" s="29"/>
      <c r="F15" s="29"/>
      <c r="G15" s="44">
        <f>G20+G22+G24</f>
        <v>6450</v>
      </c>
    </row>
    <row r="16" spans="1:7" ht="0" customHeight="1" hidden="1">
      <c r="A16" s="8"/>
      <c r="B16" s="13" t="s">
        <v>26</v>
      </c>
      <c r="C16" s="29"/>
      <c r="D16" s="6" t="s">
        <v>0</v>
      </c>
      <c r="E16" s="6" t="s">
        <v>24</v>
      </c>
      <c r="F16" s="6" t="s">
        <v>25</v>
      </c>
      <c r="G16" s="43"/>
    </row>
    <row r="17" spans="1:7" ht="15" customHeight="1" hidden="1">
      <c r="A17" s="8"/>
      <c r="B17" s="13" t="s">
        <v>27</v>
      </c>
      <c r="C17" s="29"/>
      <c r="D17" s="6" t="s">
        <v>28</v>
      </c>
      <c r="E17" s="6" t="s">
        <v>22</v>
      </c>
      <c r="F17" s="6" t="s">
        <v>23</v>
      </c>
      <c r="G17" s="43">
        <f>G18</f>
        <v>0</v>
      </c>
    </row>
    <row r="18" spans="1:7" ht="15" customHeight="1" hidden="1">
      <c r="A18" s="8"/>
      <c r="B18" s="13" t="s">
        <v>29</v>
      </c>
      <c r="C18" s="29"/>
      <c r="D18" s="6" t="s">
        <v>28</v>
      </c>
      <c r="E18" s="6" t="s">
        <v>30</v>
      </c>
      <c r="F18" s="6" t="s">
        <v>23</v>
      </c>
      <c r="G18" s="43">
        <f>G19</f>
        <v>0</v>
      </c>
    </row>
    <row r="19" spans="1:7" ht="15" customHeight="1" hidden="1">
      <c r="A19" s="8"/>
      <c r="B19" s="13" t="s">
        <v>31</v>
      </c>
      <c r="C19" s="29"/>
      <c r="D19" s="6" t="s">
        <v>28</v>
      </c>
      <c r="E19" s="6" t="s">
        <v>30</v>
      </c>
      <c r="F19" s="6" t="s">
        <v>32</v>
      </c>
      <c r="G19" s="43"/>
    </row>
    <row r="20" spans="1:7" ht="18" customHeight="1">
      <c r="A20" s="8"/>
      <c r="B20" s="9" t="s">
        <v>109</v>
      </c>
      <c r="C20" s="31" t="s">
        <v>61</v>
      </c>
      <c r="D20" s="31" t="s">
        <v>74</v>
      </c>
      <c r="E20" s="31" t="s">
        <v>110</v>
      </c>
      <c r="F20" s="31"/>
      <c r="G20" s="42">
        <f>G21</f>
        <v>5416.6</v>
      </c>
    </row>
    <row r="21" spans="1:7" ht="17.25" customHeight="1">
      <c r="A21" s="8"/>
      <c r="B21" s="12" t="s">
        <v>82</v>
      </c>
      <c r="C21" s="32" t="s">
        <v>61</v>
      </c>
      <c r="D21" s="6" t="s">
        <v>74</v>
      </c>
      <c r="E21" s="6" t="s">
        <v>110</v>
      </c>
      <c r="F21" s="6" t="s">
        <v>83</v>
      </c>
      <c r="G21" s="43">
        <f>5466.6-50</f>
        <v>5416.6</v>
      </c>
    </row>
    <row r="22" spans="1:7" ht="33" customHeight="1">
      <c r="A22" s="8"/>
      <c r="B22" s="15" t="s">
        <v>111</v>
      </c>
      <c r="C22" s="31" t="s">
        <v>61</v>
      </c>
      <c r="D22" s="31" t="s">
        <v>74</v>
      </c>
      <c r="E22" s="31" t="s">
        <v>112</v>
      </c>
      <c r="F22" s="31"/>
      <c r="G22" s="42">
        <f>G23</f>
        <v>805.2</v>
      </c>
    </row>
    <row r="23" spans="1:7" ht="15" customHeight="1">
      <c r="A23" s="8"/>
      <c r="B23" s="12" t="s">
        <v>82</v>
      </c>
      <c r="C23" s="32" t="s">
        <v>61</v>
      </c>
      <c r="D23" s="6" t="s">
        <v>74</v>
      </c>
      <c r="E23" s="6" t="s">
        <v>112</v>
      </c>
      <c r="F23" s="6" t="s">
        <v>83</v>
      </c>
      <c r="G23" s="43">
        <v>805.2</v>
      </c>
    </row>
    <row r="24" spans="1:7" ht="86.25" customHeight="1">
      <c r="A24" s="8"/>
      <c r="B24" s="49" t="s">
        <v>146</v>
      </c>
      <c r="C24" s="32" t="s">
        <v>61</v>
      </c>
      <c r="D24" s="6" t="s">
        <v>74</v>
      </c>
      <c r="E24" s="6" t="s">
        <v>76</v>
      </c>
      <c r="F24" s="6"/>
      <c r="G24" s="43">
        <f>G25</f>
        <v>228.2</v>
      </c>
    </row>
    <row r="25" spans="1:7" ht="18.75" customHeight="1">
      <c r="A25" s="8"/>
      <c r="B25" s="12" t="s">
        <v>77</v>
      </c>
      <c r="C25" s="32" t="s">
        <v>61</v>
      </c>
      <c r="D25" s="6" t="s">
        <v>74</v>
      </c>
      <c r="E25" s="6" t="s">
        <v>76</v>
      </c>
      <c r="F25" s="6" t="s">
        <v>75</v>
      </c>
      <c r="G25" s="43">
        <v>228.2</v>
      </c>
    </row>
    <row r="26" spans="1:7" ht="20.25" customHeight="1">
      <c r="A26" s="10"/>
      <c r="B26" s="26" t="s">
        <v>1</v>
      </c>
      <c r="C26" s="29" t="s">
        <v>61</v>
      </c>
      <c r="D26" s="29" t="s">
        <v>73</v>
      </c>
      <c r="E26" s="29"/>
      <c r="F26" s="29"/>
      <c r="G26" s="44">
        <f>G27</f>
        <v>300</v>
      </c>
    </row>
    <row r="27" spans="1:7" ht="15" customHeight="1">
      <c r="A27" s="8"/>
      <c r="B27" s="28" t="s">
        <v>33</v>
      </c>
      <c r="C27" s="31" t="s">
        <v>61</v>
      </c>
      <c r="D27" s="31" t="s">
        <v>73</v>
      </c>
      <c r="E27" s="31" t="s">
        <v>63</v>
      </c>
      <c r="F27" s="31"/>
      <c r="G27" s="42">
        <f>G39</f>
        <v>300</v>
      </c>
    </row>
    <row r="28" spans="1:7" s="16" customFormat="1" ht="0" customHeight="1" hidden="1">
      <c r="A28" s="14"/>
      <c r="B28" s="15" t="s">
        <v>2</v>
      </c>
      <c r="C28" s="32"/>
      <c r="D28" s="47" t="s">
        <v>3</v>
      </c>
      <c r="E28" s="47" t="s">
        <v>22</v>
      </c>
      <c r="F28" s="47" t="s">
        <v>23</v>
      </c>
      <c r="G28" s="42">
        <f>G29+G32</f>
        <v>0</v>
      </c>
    </row>
    <row r="29" spans="1:7" ht="7.5" customHeight="1" hidden="1">
      <c r="A29" s="5"/>
      <c r="B29" s="11" t="s">
        <v>4</v>
      </c>
      <c r="C29" s="32"/>
      <c r="D29" s="6" t="s">
        <v>5</v>
      </c>
      <c r="E29" s="6" t="s">
        <v>22</v>
      </c>
      <c r="F29" s="6" t="s">
        <v>23</v>
      </c>
      <c r="G29" s="43">
        <f>G30</f>
        <v>0</v>
      </c>
    </row>
    <row r="30" spans="1:7" ht="28.5" customHeight="1" hidden="1">
      <c r="A30" s="5"/>
      <c r="B30" s="11" t="s">
        <v>34</v>
      </c>
      <c r="C30" s="32"/>
      <c r="D30" s="6" t="s">
        <v>5</v>
      </c>
      <c r="E30" s="6" t="s">
        <v>35</v>
      </c>
      <c r="F30" s="6" t="s">
        <v>23</v>
      </c>
      <c r="G30" s="43">
        <f>G31</f>
        <v>0</v>
      </c>
    </row>
    <row r="31" spans="1:7" ht="47.25" hidden="1">
      <c r="A31" s="5"/>
      <c r="B31" s="11" t="s">
        <v>36</v>
      </c>
      <c r="C31" s="32"/>
      <c r="D31" s="6" t="s">
        <v>5</v>
      </c>
      <c r="E31" s="6" t="s">
        <v>35</v>
      </c>
      <c r="F31" s="6">
        <v>260</v>
      </c>
      <c r="G31" s="43"/>
    </row>
    <row r="32" spans="1:7" ht="15.75" hidden="1">
      <c r="A32" s="17"/>
      <c r="B32" s="12" t="s">
        <v>6</v>
      </c>
      <c r="C32" s="32"/>
      <c r="D32" s="46" t="s">
        <v>7</v>
      </c>
      <c r="E32" s="46" t="s">
        <v>22</v>
      </c>
      <c r="F32" s="46" t="s">
        <v>23</v>
      </c>
      <c r="G32" s="43">
        <f>G33</f>
        <v>0</v>
      </c>
    </row>
    <row r="33" spans="1:7" ht="15.75" hidden="1">
      <c r="A33" s="17"/>
      <c r="B33" s="12" t="s">
        <v>37</v>
      </c>
      <c r="C33" s="32"/>
      <c r="D33" s="46" t="s">
        <v>7</v>
      </c>
      <c r="E33" s="46" t="s">
        <v>38</v>
      </c>
      <c r="F33" s="46" t="s">
        <v>23</v>
      </c>
      <c r="G33" s="43">
        <f>G34</f>
        <v>0</v>
      </c>
    </row>
    <row r="34" spans="1:7" ht="36.75" customHeight="1" hidden="1">
      <c r="A34" s="17"/>
      <c r="B34" s="12" t="s">
        <v>39</v>
      </c>
      <c r="C34" s="32"/>
      <c r="D34" s="46" t="s">
        <v>7</v>
      </c>
      <c r="E34" s="46" t="s">
        <v>38</v>
      </c>
      <c r="F34" s="46" t="s">
        <v>40</v>
      </c>
      <c r="G34" s="43"/>
    </row>
    <row r="35" spans="1:7" ht="18.75" customHeight="1" hidden="1">
      <c r="A35" s="8"/>
      <c r="B35" s="18" t="s">
        <v>8</v>
      </c>
      <c r="C35" s="38"/>
      <c r="D35" s="35" t="s">
        <v>9</v>
      </c>
      <c r="E35" s="35" t="s">
        <v>22</v>
      </c>
      <c r="F35" s="35" t="s">
        <v>23</v>
      </c>
      <c r="G35" s="43">
        <f>G36</f>
        <v>0</v>
      </c>
    </row>
    <row r="36" spans="1:7" ht="19.5" customHeight="1" hidden="1">
      <c r="A36" s="10"/>
      <c r="B36" s="11" t="s">
        <v>10</v>
      </c>
      <c r="C36" s="32"/>
      <c r="D36" s="6" t="s">
        <v>11</v>
      </c>
      <c r="E36" s="6" t="s">
        <v>22</v>
      </c>
      <c r="F36" s="6" t="s">
        <v>23</v>
      </c>
      <c r="G36" s="43">
        <f>G37</f>
        <v>0</v>
      </c>
    </row>
    <row r="37" spans="1:7" ht="19.5" customHeight="1" hidden="1">
      <c r="A37" s="8"/>
      <c r="B37" s="11" t="s">
        <v>41</v>
      </c>
      <c r="C37" s="32"/>
      <c r="D37" s="6" t="s">
        <v>11</v>
      </c>
      <c r="E37" s="6" t="s">
        <v>42</v>
      </c>
      <c r="F37" s="6" t="s">
        <v>23</v>
      </c>
      <c r="G37" s="43">
        <f>G38</f>
        <v>0</v>
      </c>
    </row>
    <row r="38" spans="1:7" ht="19.5" customHeight="1" hidden="1">
      <c r="A38" s="8"/>
      <c r="B38" s="11" t="s">
        <v>43</v>
      </c>
      <c r="C38" s="32"/>
      <c r="D38" s="6" t="s">
        <v>11</v>
      </c>
      <c r="E38" s="6" t="s">
        <v>42</v>
      </c>
      <c r="F38" s="6">
        <v>382</v>
      </c>
      <c r="G38" s="43"/>
    </row>
    <row r="39" spans="1:7" ht="19.5" customHeight="1">
      <c r="A39" s="8"/>
      <c r="B39" s="11" t="s">
        <v>64</v>
      </c>
      <c r="C39" s="32" t="s">
        <v>61</v>
      </c>
      <c r="D39" s="6" t="s">
        <v>73</v>
      </c>
      <c r="E39" s="6" t="s">
        <v>63</v>
      </c>
      <c r="F39" s="6" t="s">
        <v>65</v>
      </c>
      <c r="G39" s="43">
        <v>300</v>
      </c>
    </row>
    <row r="40" spans="1:7" ht="19.5" customHeight="1">
      <c r="A40" s="8"/>
      <c r="B40" s="22" t="s">
        <v>120</v>
      </c>
      <c r="C40" s="31" t="s">
        <v>61</v>
      </c>
      <c r="D40" s="31" t="s">
        <v>148</v>
      </c>
      <c r="E40" s="31"/>
      <c r="F40" s="31"/>
      <c r="G40" s="42">
        <f>G41+G43+G45</f>
        <v>300</v>
      </c>
    </row>
    <row r="41" spans="1:7" ht="33.75" customHeight="1">
      <c r="A41" s="8"/>
      <c r="B41" s="9" t="s">
        <v>119</v>
      </c>
      <c r="C41" s="31" t="s">
        <v>61</v>
      </c>
      <c r="D41" s="31" t="s">
        <v>148</v>
      </c>
      <c r="E41" s="31" t="s">
        <v>121</v>
      </c>
      <c r="F41" s="31"/>
      <c r="G41" s="42">
        <f>G42</f>
        <v>100</v>
      </c>
    </row>
    <row r="42" spans="1:7" ht="21.75" customHeight="1">
      <c r="A42" s="8"/>
      <c r="B42" s="11" t="s">
        <v>82</v>
      </c>
      <c r="C42" s="32" t="s">
        <v>61</v>
      </c>
      <c r="D42" s="6" t="s">
        <v>148</v>
      </c>
      <c r="E42" s="6" t="s">
        <v>121</v>
      </c>
      <c r="F42" s="6" t="s">
        <v>83</v>
      </c>
      <c r="G42" s="43">
        <v>100</v>
      </c>
    </row>
    <row r="43" spans="1:7" ht="38.25" customHeight="1">
      <c r="A43" s="8"/>
      <c r="B43" s="11" t="s">
        <v>156</v>
      </c>
      <c r="C43" s="32" t="s">
        <v>61</v>
      </c>
      <c r="D43" s="6" t="s">
        <v>148</v>
      </c>
      <c r="E43" s="6" t="s">
        <v>157</v>
      </c>
      <c r="F43" s="6"/>
      <c r="G43" s="43">
        <f>G44</f>
        <v>180</v>
      </c>
    </row>
    <row r="44" spans="1:7" ht="21.75" customHeight="1">
      <c r="A44" s="8"/>
      <c r="B44" s="11" t="s">
        <v>82</v>
      </c>
      <c r="C44" s="32" t="s">
        <v>61</v>
      </c>
      <c r="D44" s="6" t="s">
        <v>148</v>
      </c>
      <c r="E44" s="6" t="s">
        <v>137</v>
      </c>
      <c r="F44" s="6" t="s">
        <v>83</v>
      </c>
      <c r="G44" s="43">
        <v>180</v>
      </c>
    </row>
    <row r="45" spans="1:7" ht="37.5" customHeight="1">
      <c r="A45" s="8"/>
      <c r="B45" s="11" t="s">
        <v>149</v>
      </c>
      <c r="C45" s="32" t="s">
        <v>61</v>
      </c>
      <c r="D45" s="6" t="s">
        <v>148</v>
      </c>
      <c r="E45" s="6" t="s">
        <v>150</v>
      </c>
      <c r="F45" s="6" t="s">
        <v>83</v>
      </c>
      <c r="G45" s="43">
        <v>20</v>
      </c>
    </row>
    <row r="46" spans="1:7" ht="19.5" customHeight="1">
      <c r="A46" s="8"/>
      <c r="B46" s="26" t="s">
        <v>160</v>
      </c>
      <c r="C46" s="29" t="s">
        <v>78</v>
      </c>
      <c r="D46" s="29"/>
      <c r="E46" s="29"/>
      <c r="F46" s="29"/>
      <c r="G46" s="44">
        <f>G47</f>
        <v>290.394</v>
      </c>
    </row>
    <row r="47" spans="1:7" ht="19.5" customHeight="1">
      <c r="A47" s="8"/>
      <c r="B47" s="26" t="s">
        <v>56</v>
      </c>
      <c r="C47" s="29" t="s">
        <v>78</v>
      </c>
      <c r="D47" s="29" t="s">
        <v>79</v>
      </c>
      <c r="E47" s="29"/>
      <c r="F47" s="29"/>
      <c r="G47" s="44">
        <f>G48</f>
        <v>290.394</v>
      </c>
    </row>
    <row r="48" spans="1:7" ht="34.5" customHeight="1">
      <c r="A48" s="8"/>
      <c r="B48" s="9" t="s">
        <v>80</v>
      </c>
      <c r="C48" s="31" t="s">
        <v>78</v>
      </c>
      <c r="D48" s="31" t="s">
        <v>79</v>
      </c>
      <c r="E48" s="31" t="s">
        <v>81</v>
      </c>
      <c r="F48" s="31"/>
      <c r="G48" s="42">
        <f>G49</f>
        <v>290.394</v>
      </c>
    </row>
    <row r="49" spans="1:7" ht="29.25" customHeight="1">
      <c r="A49" s="8"/>
      <c r="B49" s="11" t="s">
        <v>82</v>
      </c>
      <c r="C49" s="6" t="s">
        <v>78</v>
      </c>
      <c r="D49" s="6" t="s">
        <v>79</v>
      </c>
      <c r="E49" s="6" t="s">
        <v>81</v>
      </c>
      <c r="F49" s="6" t="s">
        <v>83</v>
      </c>
      <c r="G49" s="43">
        <f>234.7+55.694</f>
        <v>290.394</v>
      </c>
    </row>
    <row r="50" spans="1:7" ht="36" customHeight="1">
      <c r="A50" s="8"/>
      <c r="B50" s="28" t="s">
        <v>161</v>
      </c>
      <c r="C50" s="31" t="s">
        <v>79</v>
      </c>
      <c r="D50" s="31" t="s">
        <v>67</v>
      </c>
      <c r="E50" s="31"/>
      <c r="F50" s="31"/>
      <c r="G50" s="42">
        <f>G51+G54+G57</f>
        <v>220</v>
      </c>
    </row>
    <row r="51" spans="1:7" ht="46.5" customHeight="1">
      <c r="A51" s="8"/>
      <c r="B51" s="26" t="s">
        <v>84</v>
      </c>
      <c r="C51" s="29" t="s">
        <v>79</v>
      </c>
      <c r="D51" s="29" t="s">
        <v>85</v>
      </c>
      <c r="E51" s="29"/>
      <c r="F51" s="29"/>
      <c r="G51" s="44">
        <f>G52</f>
        <v>100</v>
      </c>
    </row>
    <row r="52" spans="1:7" ht="46.5" customHeight="1">
      <c r="A52" s="8"/>
      <c r="B52" s="9" t="s">
        <v>36</v>
      </c>
      <c r="C52" s="31" t="s">
        <v>79</v>
      </c>
      <c r="D52" s="31" t="s">
        <v>85</v>
      </c>
      <c r="E52" s="31" t="s">
        <v>86</v>
      </c>
      <c r="F52" s="31"/>
      <c r="G52" s="42">
        <f>G53</f>
        <v>100</v>
      </c>
    </row>
    <row r="53" spans="1:7" ht="36.75" customHeight="1">
      <c r="A53" s="8"/>
      <c r="B53" s="11" t="s">
        <v>87</v>
      </c>
      <c r="C53" s="6" t="s">
        <v>79</v>
      </c>
      <c r="D53" s="6" t="s">
        <v>85</v>
      </c>
      <c r="E53" s="6" t="s">
        <v>86</v>
      </c>
      <c r="F53" s="6" t="s">
        <v>88</v>
      </c>
      <c r="G53" s="43">
        <v>100</v>
      </c>
    </row>
    <row r="54" spans="1:7" ht="19.5" customHeight="1">
      <c r="A54" s="33"/>
      <c r="B54" s="26" t="s">
        <v>89</v>
      </c>
      <c r="C54" s="29" t="s">
        <v>79</v>
      </c>
      <c r="D54" s="29" t="s">
        <v>90</v>
      </c>
      <c r="E54" s="29"/>
      <c r="F54" s="29"/>
      <c r="G54" s="44">
        <f>G55</f>
        <v>100</v>
      </c>
    </row>
    <row r="55" spans="1:7" ht="34.5" customHeight="1">
      <c r="A55" s="8"/>
      <c r="B55" s="9" t="s">
        <v>91</v>
      </c>
      <c r="C55" s="31" t="s">
        <v>79</v>
      </c>
      <c r="D55" s="31" t="s">
        <v>90</v>
      </c>
      <c r="E55" s="31" t="s">
        <v>92</v>
      </c>
      <c r="F55" s="31"/>
      <c r="G55" s="42">
        <f>G56</f>
        <v>100</v>
      </c>
    </row>
    <row r="56" spans="1:7" ht="42" customHeight="1">
      <c r="A56" s="8"/>
      <c r="B56" s="11" t="s">
        <v>87</v>
      </c>
      <c r="C56" s="6" t="s">
        <v>79</v>
      </c>
      <c r="D56" s="6" t="s">
        <v>90</v>
      </c>
      <c r="E56" s="6" t="s">
        <v>92</v>
      </c>
      <c r="F56" s="6" t="s">
        <v>88</v>
      </c>
      <c r="G56" s="43">
        <v>100</v>
      </c>
    </row>
    <row r="57" spans="1:7" ht="33" customHeight="1">
      <c r="A57" s="8"/>
      <c r="B57" s="9" t="s">
        <v>2</v>
      </c>
      <c r="C57" s="31" t="s">
        <v>79</v>
      </c>
      <c r="D57" s="31" t="s">
        <v>151</v>
      </c>
      <c r="E57" s="31"/>
      <c r="F57" s="31"/>
      <c r="G57" s="42">
        <f>G58</f>
        <v>20</v>
      </c>
    </row>
    <row r="58" spans="1:7" ht="23.25" customHeight="1">
      <c r="A58" s="8"/>
      <c r="B58" s="11" t="s">
        <v>82</v>
      </c>
      <c r="C58" s="6" t="s">
        <v>79</v>
      </c>
      <c r="D58" s="6" t="s">
        <v>151</v>
      </c>
      <c r="E58" s="6" t="s">
        <v>152</v>
      </c>
      <c r="F58" s="6" t="s">
        <v>83</v>
      </c>
      <c r="G58" s="43">
        <v>20</v>
      </c>
    </row>
    <row r="59" spans="1:7" ht="20.25" customHeight="1">
      <c r="A59" s="8"/>
      <c r="B59" s="28" t="s">
        <v>162</v>
      </c>
      <c r="C59" s="31" t="s">
        <v>74</v>
      </c>
      <c r="D59" s="31" t="s">
        <v>67</v>
      </c>
      <c r="E59" s="31"/>
      <c r="F59" s="31"/>
      <c r="G59" s="42">
        <f>G71+G60+G68+G63</f>
        <v>4773.613</v>
      </c>
    </row>
    <row r="60" spans="1:7" ht="20.25" customHeight="1">
      <c r="A60" s="8"/>
      <c r="B60" s="28" t="s">
        <v>132</v>
      </c>
      <c r="C60" s="31" t="s">
        <v>74</v>
      </c>
      <c r="D60" s="31" t="s">
        <v>61</v>
      </c>
      <c r="E60" s="31"/>
      <c r="F60" s="31"/>
      <c r="G60" s="42">
        <f>G61</f>
        <v>64.3</v>
      </c>
    </row>
    <row r="61" spans="1:7" ht="33" customHeight="1">
      <c r="A61" s="8"/>
      <c r="B61" s="28" t="s">
        <v>133</v>
      </c>
      <c r="C61" s="31" t="s">
        <v>74</v>
      </c>
      <c r="D61" s="31" t="s">
        <v>61</v>
      </c>
      <c r="E61" s="31" t="s">
        <v>134</v>
      </c>
      <c r="F61" s="31"/>
      <c r="G61" s="42">
        <f>G62</f>
        <v>64.3</v>
      </c>
    </row>
    <row r="62" spans="1:7" ht="20.25" customHeight="1">
      <c r="A62" s="8"/>
      <c r="B62" s="11" t="s">
        <v>82</v>
      </c>
      <c r="C62" s="6" t="s">
        <v>74</v>
      </c>
      <c r="D62" s="6" t="s">
        <v>61</v>
      </c>
      <c r="E62" s="6" t="s">
        <v>134</v>
      </c>
      <c r="F62" s="6" t="s">
        <v>83</v>
      </c>
      <c r="G62" s="43">
        <f>41.8+22.5</f>
        <v>64.3</v>
      </c>
    </row>
    <row r="63" spans="1:7" ht="20.25" customHeight="1">
      <c r="A63" s="8"/>
      <c r="B63" s="9" t="s">
        <v>175</v>
      </c>
      <c r="C63" s="31" t="s">
        <v>74</v>
      </c>
      <c r="D63" s="31" t="s">
        <v>85</v>
      </c>
      <c r="E63" s="6"/>
      <c r="F63" s="6"/>
      <c r="G63" s="42">
        <f>G64+G66</f>
        <v>3441.913</v>
      </c>
    </row>
    <row r="64" spans="1:7" ht="33" customHeight="1">
      <c r="A64" s="8"/>
      <c r="B64" s="9" t="s">
        <v>177</v>
      </c>
      <c r="C64" s="31" t="s">
        <v>74</v>
      </c>
      <c r="D64" s="31" t="s">
        <v>85</v>
      </c>
      <c r="E64" s="31" t="s">
        <v>176</v>
      </c>
      <c r="F64" s="31"/>
      <c r="G64" s="42">
        <f>G65</f>
        <v>3035.6</v>
      </c>
    </row>
    <row r="65" spans="1:7" ht="21" customHeight="1">
      <c r="A65" s="8"/>
      <c r="B65" s="11" t="s">
        <v>82</v>
      </c>
      <c r="C65" s="6" t="s">
        <v>74</v>
      </c>
      <c r="D65" s="6" t="s">
        <v>85</v>
      </c>
      <c r="E65" s="6" t="s">
        <v>176</v>
      </c>
      <c r="F65" s="6" t="s">
        <v>83</v>
      </c>
      <c r="G65" s="43">
        <v>3035.6</v>
      </c>
    </row>
    <row r="66" spans="1:7" ht="39" customHeight="1">
      <c r="A66" s="8"/>
      <c r="B66" s="9" t="s">
        <v>140</v>
      </c>
      <c r="C66" s="31" t="s">
        <v>74</v>
      </c>
      <c r="D66" s="31" t="s">
        <v>85</v>
      </c>
      <c r="E66" s="31" t="s">
        <v>141</v>
      </c>
      <c r="F66" s="31"/>
      <c r="G66" s="42">
        <f>G67</f>
        <v>406.313</v>
      </c>
    </row>
    <row r="67" spans="1:7" ht="21" customHeight="1">
      <c r="A67" s="8"/>
      <c r="B67" s="11" t="s">
        <v>82</v>
      </c>
      <c r="C67" s="6" t="s">
        <v>74</v>
      </c>
      <c r="D67" s="6" t="s">
        <v>85</v>
      </c>
      <c r="E67" s="6" t="s">
        <v>141</v>
      </c>
      <c r="F67" s="6" t="s">
        <v>83</v>
      </c>
      <c r="G67" s="43">
        <v>406.313</v>
      </c>
    </row>
    <row r="68" spans="1:7" ht="19.5" customHeight="1">
      <c r="A68" s="8"/>
      <c r="B68" s="9" t="s">
        <v>10</v>
      </c>
      <c r="C68" s="31" t="s">
        <v>74</v>
      </c>
      <c r="D68" s="31" t="s">
        <v>90</v>
      </c>
      <c r="E68" s="31"/>
      <c r="F68" s="31"/>
      <c r="G68" s="42">
        <f>G69</f>
        <v>250</v>
      </c>
    </row>
    <row r="69" spans="1:7" ht="19.5" customHeight="1">
      <c r="A69" s="8"/>
      <c r="B69" s="9" t="s">
        <v>41</v>
      </c>
      <c r="C69" s="31" t="s">
        <v>74</v>
      </c>
      <c r="D69" s="31" t="s">
        <v>90</v>
      </c>
      <c r="E69" s="31" t="s">
        <v>153</v>
      </c>
      <c r="F69" s="31"/>
      <c r="G69" s="42">
        <f>G70</f>
        <v>250</v>
      </c>
    </row>
    <row r="70" spans="1:7" ht="19.5" customHeight="1">
      <c r="A70" s="8"/>
      <c r="B70" s="11" t="s">
        <v>82</v>
      </c>
      <c r="C70" s="6" t="s">
        <v>74</v>
      </c>
      <c r="D70" s="6" t="s">
        <v>90</v>
      </c>
      <c r="E70" s="6" t="s">
        <v>153</v>
      </c>
      <c r="F70" s="6" t="s">
        <v>83</v>
      </c>
      <c r="G70" s="43">
        <f>150+50+50</f>
        <v>250</v>
      </c>
    </row>
    <row r="71" spans="1:7" ht="19.5" customHeight="1">
      <c r="A71" s="8"/>
      <c r="B71" s="9" t="s">
        <v>116</v>
      </c>
      <c r="C71" s="31" t="s">
        <v>74</v>
      </c>
      <c r="D71" s="31" t="s">
        <v>62</v>
      </c>
      <c r="E71" s="31"/>
      <c r="F71" s="31"/>
      <c r="G71" s="42">
        <f>G72</f>
        <v>1017.4</v>
      </c>
    </row>
    <row r="72" spans="1:7" ht="32.25" customHeight="1">
      <c r="A72" s="8"/>
      <c r="B72" s="9" t="s">
        <v>127</v>
      </c>
      <c r="C72" s="31" t="s">
        <v>74</v>
      </c>
      <c r="D72" s="31" t="s">
        <v>62</v>
      </c>
      <c r="E72" s="31" t="s">
        <v>178</v>
      </c>
      <c r="F72" s="31"/>
      <c r="G72" s="42">
        <f>G73+G74</f>
        <v>1017.4</v>
      </c>
    </row>
    <row r="73" spans="1:7" ht="21" customHeight="1">
      <c r="A73" s="8"/>
      <c r="B73" s="11" t="s">
        <v>82</v>
      </c>
      <c r="C73" s="6" t="s">
        <v>74</v>
      </c>
      <c r="D73" s="6" t="s">
        <v>62</v>
      </c>
      <c r="E73" s="6" t="s">
        <v>178</v>
      </c>
      <c r="F73" s="6" t="s">
        <v>83</v>
      </c>
      <c r="G73" s="43">
        <f>547.4-80+400</f>
        <v>867.4</v>
      </c>
    </row>
    <row r="74" spans="1:7" ht="24" customHeight="1">
      <c r="A74" s="8"/>
      <c r="B74" s="11" t="s">
        <v>136</v>
      </c>
      <c r="C74" s="6" t="s">
        <v>74</v>
      </c>
      <c r="D74" s="6" t="s">
        <v>62</v>
      </c>
      <c r="E74" s="6" t="s">
        <v>178</v>
      </c>
      <c r="F74" s="6" t="s">
        <v>83</v>
      </c>
      <c r="G74" s="43">
        <v>150</v>
      </c>
    </row>
    <row r="75" spans="1:7" ht="24" customHeight="1">
      <c r="A75" s="8"/>
      <c r="B75" s="9" t="s">
        <v>163</v>
      </c>
      <c r="C75" s="31" t="s">
        <v>95</v>
      </c>
      <c r="D75" s="31" t="s">
        <v>67</v>
      </c>
      <c r="E75" s="31"/>
      <c r="F75" s="31"/>
      <c r="G75" s="42">
        <f>G76+G80+G86</f>
        <v>7777.687</v>
      </c>
    </row>
    <row r="76" spans="1:7" ht="21" customHeight="1">
      <c r="A76" s="5"/>
      <c r="B76" s="19" t="s">
        <v>115</v>
      </c>
      <c r="C76" s="35" t="s">
        <v>95</v>
      </c>
      <c r="D76" s="35" t="s">
        <v>61</v>
      </c>
      <c r="E76" s="35"/>
      <c r="F76" s="35"/>
      <c r="G76" s="42">
        <f>G77</f>
        <v>660</v>
      </c>
    </row>
    <row r="77" spans="1:7" ht="31.5" customHeight="1">
      <c r="A77" s="5"/>
      <c r="B77" s="19" t="s">
        <v>123</v>
      </c>
      <c r="C77" s="35" t="s">
        <v>95</v>
      </c>
      <c r="D77" s="35" t="s">
        <v>61</v>
      </c>
      <c r="E77" s="35" t="s">
        <v>122</v>
      </c>
      <c r="F77" s="35"/>
      <c r="G77" s="42">
        <f>G78+G79</f>
        <v>660</v>
      </c>
    </row>
    <row r="78" spans="1:7" ht="19.5" customHeight="1">
      <c r="A78" s="5"/>
      <c r="B78" s="11" t="s">
        <v>93</v>
      </c>
      <c r="C78" s="36" t="s">
        <v>95</v>
      </c>
      <c r="D78" s="36" t="s">
        <v>61</v>
      </c>
      <c r="E78" s="36" t="s">
        <v>155</v>
      </c>
      <c r="F78" s="36" t="s">
        <v>25</v>
      </c>
      <c r="G78" s="43">
        <v>400</v>
      </c>
    </row>
    <row r="79" spans="1:7" ht="19.5" customHeight="1">
      <c r="A79" s="5"/>
      <c r="B79" s="11" t="s">
        <v>82</v>
      </c>
      <c r="C79" s="36" t="s">
        <v>95</v>
      </c>
      <c r="D79" s="36" t="s">
        <v>61</v>
      </c>
      <c r="E79" s="36" t="s">
        <v>154</v>
      </c>
      <c r="F79" s="36" t="s">
        <v>83</v>
      </c>
      <c r="G79" s="43">
        <v>260</v>
      </c>
    </row>
    <row r="80" spans="1:7" ht="22.5" customHeight="1">
      <c r="A80" s="5"/>
      <c r="B80" s="39" t="s">
        <v>12</v>
      </c>
      <c r="C80" s="40" t="s">
        <v>95</v>
      </c>
      <c r="D80" s="40" t="s">
        <v>78</v>
      </c>
      <c r="E80" s="29"/>
      <c r="F80" s="29"/>
      <c r="G80" s="44">
        <f>G81+G84</f>
        <v>1624</v>
      </c>
    </row>
    <row r="81" spans="1:7" ht="20.25" customHeight="1">
      <c r="A81" s="5"/>
      <c r="B81" s="19" t="s">
        <v>113</v>
      </c>
      <c r="C81" s="35" t="s">
        <v>95</v>
      </c>
      <c r="D81" s="35" t="s">
        <v>78</v>
      </c>
      <c r="E81" s="31" t="s">
        <v>114</v>
      </c>
      <c r="F81" s="31"/>
      <c r="G81" s="42">
        <f>G82+G83</f>
        <v>1624</v>
      </c>
    </row>
    <row r="82" spans="1:7" ht="20.25" customHeight="1">
      <c r="A82" s="5"/>
      <c r="B82" s="20" t="s">
        <v>93</v>
      </c>
      <c r="C82" s="36" t="s">
        <v>95</v>
      </c>
      <c r="D82" s="36" t="s">
        <v>78</v>
      </c>
      <c r="E82" s="6" t="s">
        <v>114</v>
      </c>
      <c r="F82" s="6" t="s">
        <v>25</v>
      </c>
      <c r="G82" s="43">
        <v>800</v>
      </c>
    </row>
    <row r="83" spans="1:7" ht="21" customHeight="1">
      <c r="A83" s="5"/>
      <c r="B83" s="11" t="s">
        <v>82</v>
      </c>
      <c r="C83" s="36" t="s">
        <v>95</v>
      </c>
      <c r="D83" s="36" t="s">
        <v>78</v>
      </c>
      <c r="E83" s="6" t="s">
        <v>114</v>
      </c>
      <c r="F83" s="6" t="s">
        <v>83</v>
      </c>
      <c r="G83" s="43">
        <v>824</v>
      </c>
    </row>
    <row r="84" spans="1:7" ht="51.75" customHeight="1">
      <c r="A84" s="5"/>
      <c r="B84" s="9" t="s">
        <v>139</v>
      </c>
      <c r="C84" s="35" t="s">
        <v>95</v>
      </c>
      <c r="D84" s="35" t="s">
        <v>78</v>
      </c>
      <c r="E84" s="31" t="s">
        <v>138</v>
      </c>
      <c r="F84" s="31"/>
      <c r="G84" s="42">
        <f>G85</f>
        <v>0</v>
      </c>
    </row>
    <row r="85" spans="1:7" ht="24.75" customHeight="1">
      <c r="A85" s="5"/>
      <c r="B85" s="11" t="s">
        <v>82</v>
      </c>
      <c r="C85" s="36" t="s">
        <v>95</v>
      </c>
      <c r="D85" s="36" t="s">
        <v>78</v>
      </c>
      <c r="E85" s="6" t="s">
        <v>138</v>
      </c>
      <c r="F85" s="6" t="s">
        <v>83</v>
      </c>
      <c r="G85" s="43">
        <f>100-100</f>
        <v>0</v>
      </c>
    </row>
    <row r="86" spans="1:7" ht="16.5" customHeight="1">
      <c r="A86" s="30"/>
      <c r="B86" s="37" t="s">
        <v>94</v>
      </c>
      <c r="C86" s="29" t="s">
        <v>95</v>
      </c>
      <c r="D86" s="48" t="s">
        <v>79</v>
      </c>
      <c r="E86" s="48"/>
      <c r="F86" s="48"/>
      <c r="G86" s="44">
        <f>G94+G96+G101+G103+G105</f>
        <v>5493.687</v>
      </c>
    </row>
    <row r="87" spans="1:7" ht="6.75" customHeight="1" hidden="1">
      <c r="A87" s="5"/>
      <c r="B87" s="12" t="s">
        <v>26</v>
      </c>
      <c r="C87" s="6"/>
      <c r="D87" s="46" t="s">
        <v>13</v>
      </c>
      <c r="E87" s="46" t="s">
        <v>44</v>
      </c>
      <c r="F87" s="46" t="s">
        <v>45</v>
      </c>
      <c r="G87" s="43"/>
    </row>
    <row r="88" spans="1:7" ht="1.5" customHeight="1" hidden="1">
      <c r="A88" s="5"/>
      <c r="B88" s="11" t="s">
        <v>14</v>
      </c>
      <c r="C88" s="6"/>
      <c r="D88" s="6" t="s">
        <v>15</v>
      </c>
      <c r="E88" s="6" t="s">
        <v>22</v>
      </c>
      <c r="F88" s="6" t="s">
        <v>23</v>
      </c>
      <c r="G88" s="43">
        <f>G89</f>
        <v>0</v>
      </c>
    </row>
    <row r="89" spans="1:7" ht="9" customHeight="1" hidden="1">
      <c r="A89" s="5"/>
      <c r="B89" s="11" t="s">
        <v>49</v>
      </c>
      <c r="C89" s="6"/>
      <c r="D89" s="6" t="s">
        <v>15</v>
      </c>
      <c r="E89" s="6" t="s">
        <v>50</v>
      </c>
      <c r="F89" s="6" t="s">
        <v>23</v>
      </c>
      <c r="G89" s="43">
        <f>G90</f>
        <v>0</v>
      </c>
    </row>
    <row r="90" spans="1:7" ht="14.25" customHeight="1" hidden="1">
      <c r="A90" s="5"/>
      <c r="B90" s="11" t="s">
        <v>51</v>
      </c>
      <c r="C90" s="6"/>
      <c r="D90" s="6" t="s">
        <v>15</v>
      </c>
      <c r="E90" s="6" t="s">
        <v>50</v>
      </c>
      <c r="F90" s="6">
        <v>453</v>
      </c>
      <c r="G90" s="43"/>
    </row>
    <row r="91" spans="1:7" ht="11.25" customHeight="1" hidden="1">
      <c r="A91" s="5"/>
      <c r="B91" s="11" t="s">
        <v>16</v>
      </c>
      <c r="C91" s="6"/>
      <c r="D91" s="6" t="s">
        <v>17</v>
      </c>
      <c r="E91" s="6" t="s">
        <v>22</v>
      </c>
      <c r="F91" s="6" t="s">
        <v>23</v>
      </c>
      <c r="G91" s="43">
        <f>G92</f>
        <v>0</v>
      </c>
    </row>
    <row r="92" spans="1:7" ht="9" customHeight="1" hidden="1">
      <c r="A92" s="5"/>
      <c r="B92" s="11" t="s">
        <v>52</v>
      </c>
      <c r="C92" s="6"/>
      <c r="D92" s="6" t="s">
        <v>17</v>
      </c>
      <c r="E92" s="6" t="s">
        <v>53</v>
      </c>
      <c r="F92" s="6" t="s">
        <v>23</v>
      </c>
      <c r="G92" s="43">
        <f>G93</f>
        <v>0</v>
      </c>
    </row>
    <row r="93" spans="1:7" ht="9" customHeight="1" hidden="1">
      <c r="A93" s="5"/>
      <c r="B93" s="11" t="s">
        <v>51</v>
      </c>
      <c r="C93" s="6"/>
      <c r="D93" s="6" t="s">
        <v>17</v>
      </c>
      <c r="E93" s="6" t="s">
        <v>53</v>
      </c>
      <c r="F93" s="6">
        <v>453</v>
      </c>
      <c r="G93" s="43"/>
    </row>
    <row r="94" spans="1:7" ht="15" customHeight="1">
      <c r="A94" s="5"/>
      <c r="B94" s="9" t="s">
        <v>96</v>
      </c>
      <c r="C94" s="31" t="s">
        <v>95</v>
      </c>
      <c r="D94" s="31" t="s">
        <v>79</v>
      </c>
      <c r="E94" s="31" t="s">
        <v>97</v>
      </c>
      <c r="F94" s="31"/>
      <c r="G94" s="42">
        <f>G95</f>
        <v>3417</v>
      </c>
    </row>
    <row r="95" spans="1:7" ht="15" customHeight="1">
      <c r="A95" s="5"/>
      <c r="B95" s="11" t="s">
        <v>82</v>
      </c>
      <c r="C95" s="6" t="s">
        <v>95</v>
      </c>
      <c r="D95" s="6" t="s">
        <v>79</v>
      </c>
      <c r="E95" s="6" t="s">
        <v>97</v>
      </c>
      <c r="F95" s="6" t="s">
        <v>83</v>
      </c>
      <c r="G95" s="43">
        <v>3417</v>
      </c>
    </row>
    <row r="96" spans="1:7" ht="45.75" customHeight="1">
      <c r="A96" s="5"/>
      <c r="B96" s="9" t="s">
        <v>98</v>
      </c>
      <c r="C96" s="31" t="s">
        <v>95</v>
      </c>
      <c r="D96" s="31" t="s">
        <v>79</v>
      </c>
      <c r="E96" s="31" t="s">
        <v>99</v>
      </c>
      <c r="F96" s="31"/>
      <c r="G96" s="42">
        <f>G97+G98</f>
        <v>350</v>
      </c>
    </row>
    <row r="97" spans="1:7" ht="21.75" customHeight="1">
      <c r="A97" s="5"/>
      <c r="B97" s="11" t="s">
        <v>82</v>
      </c>
      <c r="C97" s="6" t="s">
        <v>95</v>
      </c>
      <c r="D97" s="6" t="s">
        <v>79</v>
      </c>
      <c r="E97" s="6" t="s">
        <v>99</v>
      </c>
      <c r="F97" s="6" t="s">
        <v>83</v>
      </c>
      <c r="G97" s="43">
        <f>150-100</f>
        <v>50</v>
      </c>
    </row>
    <row r="98" spans="1:7" ht="21.75" customHeight="1">
      <c r="A98" s="5"/>
      <c r="B98" s="11" t="s">
        <v>136</v>
      </c>
      <c r="C98" s="6" t="s">
        <v>95</v>
      </c>
      <c r="D98" s="6" t="s">
        <v>79</v>
      </c>
      <c r="E98" s="6" t="s">
        <v>99</v>
      </c>
      <c r="F98" s="6" t="s">
        <v>83</v>
      </c>
      <c r="G98" s="43">
        <v>300</v>
      </c>
    </row>
    <row r="99" spans="1:7" ht="21.75" customHeight="1">
      <c r="A99" s="5"/>
      <c r="B99" s="11" t="s">
        <v>100</v>
      </c>
      <c r="C99" s="6" t="s">
        <v>95</v>
      </c>
      <c r="D99" s="6" t="s">
        <v>79</v>
      </c>
      <c r="E99" s="6" t="s">
        <v>101</v>
      </c>
      <c r="F99" s="6"/>
      <c r="G99" s="43">
        <v>0</v>
      </c>
    </row>
    <row r="100" spans="1:7" ht="21.75" customHeight="1">
      <c r="A100" s="5"/>
      <c r="B100" s="11" t="s">
        <v>93</v>
      </c>
      <c r="C100" s="6" t="s">
        <v>95</v>
      </c>
      <c r="D100" s="6" t="s">
        <v>79</v>
      </c>
      <c r="E100" s="6" t="s">
        <v>101</v>
      </c>
      <c r="F100" s="6" t="s">
        <v>83</v>
      </c>
      <c r="G100" s="43">
        <v>0</v>
      </c>
    </row>
    <row r="101" spans="1:7" ht="30.75" customHeight="1">
      <c r="A101" s="5"/>
      <c r="B101" s="9" t="s">
        <v>102</v>
      </c>
      <c r="C101" s="31" t="s">
        <v>95</v>
      </c>
      <c r="D101" s="31" t="s">
        <v>79</v>
      </c>
      <c r="E101" s="31" t="s">
        <v>103</v>
      </c>
      <c r="F101" s="31"/>
      <c r="G101" s="42">
        <f>G102</f>
        <v>695.9</v>
      </c>
    </row>
    <row r="102" spans="1:7" ht="21" customHeight="1">
      <c r="A102" s="5"/>
      <c r="B102" s="11" t="s">
        <v>82</v>
      </c>
      <c r="C102" s="6" t="s">
        <v>95</v>
      </c>
      <c r="D102" s="6" t="s">
        <v>79</v>
      </c>
      <c r="E102" s="6" t="s">
        <v>103</v>
      </c>
      <c r="F102" s="6" t="s">
        <v>83</v>
      </c>
      <c r="G102" s="43">
        <f>695.9+30-30</f>
        <v>695.9</v>
      </c>
    </row>
    <row r="103" spans="1:7" ht="34.5" customHeight="1">
      <c r="A103" s="5"/>
      <c r="B103" s="9" t="s">
        <v>140</v>
      </c>
      <c r="C103" s="31" t="s">
        <v>95</v>
      </c>
      <c r="D103" s="31" t="s">
        <v>79</v>
      </c>
      <c r="E103" s="31" t="s">
        <v>141</v>
      </c>
      <c r="F103" s="31"/>
      <c r="G103" s="42">
        <f>G104</f>
        <v>980.7869999999999</v>
      </c>
    </row>
    <row r="104" spans="1:7" ht="23.25" customHeight="1">
      <c r="A104" s="5"/>
      <c r="B104" s="11" t="s">
        <v>82</v>
      </c>
      <c r="C104" s="6" t="s">
        <v>95</v>
      </c>
      <c r="D104" s="6" t="s">
        <v>79</v>
      </c>
      <c r="E104" s="6" t="s">
        <v>141</v>
      </c>
      <c r="F104" s="6" t="s">
        <v>83</v>
      </c>
      <c r="G104" s="43">
        <f>1387.1-406.313</f>
        <v>980.7869999999999</v>
      </c>
    </row>
    <row r="105" spans="1:7" ht="51" customHeight="1">
      <c r="A105" s="5"/>
      <c r="B105" s="9" t="s">
        <v>139</v>
      </c>
      <c r="C105" s="31" t="s">
        <v>95</v>
      </c>
      <c r="D105" s="31" t="s">
        <v>79</v>
      </c>
      <c r="E105" s="31" t="s">
        <v>138</v>
      </c>
      <c r="F105" s="31"/>
      <c r="G105" s="42">
        <f>G106</f>
        <v>50</v>
      </c>
    </row>
    <row r="106" spans="1:7" ht="20.25" customHeight="1">
      <c r="A106" s="5"/>
      <c r="B106" s="11" t="s">
        <v>82</v>
      </c>
      <c r="C106" s="6" t="s">
        <v>95</v>
      </c>
      <c r="D106" s="6" t="s">
        <v>79</v>
      </c>
      <c r="E106" s="6" t="s">
        <v>138</v>
      </c>
      <c r="F106" s="6" t="s">
        <v>83</v>
      </c>
      <c r="G106" s="43">
        <f>250-200</f>
        <v>50</v>
      </c>
    </row>
    <row r="107" spans="1:7" ht="21" customHeight="1">
      <c r="A107" s="5"/>
      <c r="B107" s="9" t="s">
        <v>164</v>
      </c>
      <c r="C107" s="31" t="s">
        <v>117</v>
      </c>
      <c r="D107" s="31" t="s">
        <v>67</v>
      </c>
      <c r="E107" s="31"/>
      <c r="F107" s="31"/>
      <c r="G107" s="42">
        <f>G108</f>
        <v>68.911</v>
      </c>
    </row>
    <row r="108" spans="1:7" ht="21" customHeight="1">
      <c r="A108" s="5"/>
      <c r="B108" s="11" t="s">
        <v>118</v>
      </c>
      <c r="C108" s="31" t="s">
        <v>117</v>
      </c>
      <c r="D108" s="31" t="s">
        <v>117</v>
      </c>
      <c r="E108" s="31"/>
      <c r="F108" s="31"/>
      <c r="G108" s="42">
        <f>G109</f>
        <v>68.911</v>
      </c>
    </row>
    <row r="109" spans="1:7" ht="21" customHeight="1">
      <c r="A109" s="5"/>
      <c r="B109" s="9" t="s">
        <v>124</v>
      </c>
      <c r="C109" s="31" t="s">
        <v>117</v>
      </c>
      <c r="D109" s="31" t="s">
        <v>117</v>
      </c>
      <c r="E109" s="31" t="s">
        <v>125</v>
      </c>
      <c r="F109" s="31" t="s">
        <v>23</v>
      </c>
      <c r="G109" s="42">
        <f>G110</f>
        <v>68.911</v>
      </c>
    </row>
    <row r="110" spans="1:7" ht="21" customHeight="1">
      <c r="A110" s="5"/>
      <c r="B110" s="11" t="s">
        <v>82</v>
      </c>
      <c r="C110" s="6" t="s">
        <v>117</v>
      </c>
      <c r="D110" s="6" t="s">
        <v>117</v>
      </c>
      <c r="E110" s="6" t="s">
        <v>125</v>
      </c>
      <c r="F110" s="6" t="s">
        <v>83</v>
      </c>
      <c r="G110" s="43">
        <f>56.5+12.411</f>
        <v>68.911</v>
      </c>
    </row>
    <row r="111" spans="1:7" ht="30.75" customHeight="1">
      <c r="A111" s="5"/>
      <c r="B111" s="26" t="s">
        <v>165</v>
      </c>
      <c r="C111" s="29" t="s">
        <v>66</v>
      </c>
      <c r="D111" s="29" t="s">
        <v>67</v>
      </c>
      <c r="E111" s="29"/>
      <c r="F111" s="29"/>
      <c r="G111" s="44">
        <f>G112</f>
        <v>350</v>
      </c>
    </row>
    <row r="112" spans="1:7" ht="21" customHeight="1">
      <c r="A112" s="5"/>
      <c r="B112" s="26" t="s">
        <v>68</v>
      </c>
      <c r="C112" s="29" t="s">
        <v>66</v>
      </c>
      <c r="D112" s="29" t="s">
        <v>61</v>
      </c>
      <c r="E112" s="29"/>
      <c r="F112" s="29"/>
      <c r="G112" s="44">
        <f>G113+G115</f>
        <v>350</v>
      </c>
    </row>
    <row r="113" spans="1:7" ht="21" customHeight="1">
      <c r="A113" s="5"/>
      <c r="B113" s="9" t="s">
        <v>46</v>
      </c>
      <c r="C113" s="31" t="s">
        <v>66</v>
      </c>
      <c r="D113" s="31" t="s">
        <v>61</v>
      </c>
      <c r="E113" s="31" t="s">
        <v>69</v>
      </c>
      <c r="F113" s="31"/>
      <c r="G113" s="42">
        <f>G114</f>
        <v>170</v>
      </c>
    </row>
    <row r="114" spans="1:7" ht="21" customHeight="1">
      <c r="A114" s="5"/>
      <c r="B114" s="11" t="s">
        <v>46</v>
      </c>
      <c r="C114" s="6" t="s">
        <v>66</v>
      </c>
      <c r="D114" s="6" t="s">
        <v>61</v>
      </c>
      <c r="E114" s="6" t="s">
        <v>69</v>
      </c>
      <c r="F114" s="6" t="s">
        <v>71</v>
      </c>
      <c r="G114" s="43">
        <f>90+80</f>
        <v>170</v>
      </c>
    </row>
    <row r="115" spans="1:7" ht="36.75" customHeight="1">
      <c r="A115" s="5"/>
      <c r="B115" s="9" t="s">
        <v>51</v>
      </c>
      <c r="C115" s="31" t="s">
        <v>66</v>
      </c>
      <c r="D115" s="31" t="s">
        <v>61</v>
      </c>
      <c r="E115" s="31" t="s">
        <v>126</v>
      </c>
      <c r="F115" s="31"/>
      <c r="G115" s="42">
        <f>G116+G117</f>
        <v>180</v>
      </c>
    </row>
    <row r="116" spans="1:7" ht="20.25" customHeight="1">
      <c r="A116" s="5"/>
      <c r="B116" s="11" t="s">
        <v>82</v>
      </c>
      <c r="C116" s="6" t="s">
        <v>66</v>
      </c>
      <c r="D116" s="6" t="s">
        <v>61</v>
      </c>
      <c r="E116" s="6" t="s">
        <v>126</v>
      </c>
      <c r="F116" s="6" t="s">
        <v>83</v>
      </c>
      <c r="G116" s="43">
        <v>100</v>
      </c>
    </row>
    <row r="117" spans="1:7" ht="24" customHeight="1">
      <c r="A117" s="5"/>
      <c r="B117" s="11" t="s">
        <v>136</v>
      </c>
      <c r="C117" s="6" t="s">
        <v>66</v>
      </c>
      <c r="D117" s="6" t="s">
        <v>61</v>
      </c>
      <c r="E117" s="6" t="s">
        <v>126</v>
      </c>
      <c r="F117" s="6" t="s">
        <v>83</v>
      </c>
      <c r="G117" s="43">
        <f>70+10</f>
        <v>80</v>
      </c>
    </row>
    <row r="118" spans="1:7" ht="24" customHeight="1">
      <c r="A118" s="5"/>
      <c r="B118" s="9" t="s">
        <v>166</v>
      </c>
      <c r="C118" s="31" t="s">
        <v>90</v>
      </c>
      <c r="D118" s="31" t="s">
        <v>67</v>
      </c>
      <c r="E118" s="31"/>
      <c r="F118" s="31"/>
      <c r="G118" s="42">
        <f>G119</f>
        <v>545</v>
      </c>
    </row>
    <row r="119" spans="1:7" ht="24" customHeight="1">
      <c r="A119" s="5"/>
      <c r="B119" s="9" t="s">
        <v>128</v>
      </c>
      <c r="C119" s="31" t="s">
        <v>90</v>
      </c>
      <c r="D119" s="31" t="s">
        <v>61</v>
      </c>
      <c r="E119" s="31"/>
      <c r="F119" s="31"/>
      <c r="G119" s="42">
        <f>G120</f>
        <v>545</v>
      </c>
    </row>
    <row r="120" spans="1:7" ht="33.75" customHeight="1">
      <c r="A120" s="5"/>
      <c r="B120" s="9" t="s">
        <v>129</v>
      </c>
      <c r="C120" s="31" t="s">
        <v>90</v>
      </c>
      <c r="D120" s="31" t="s">
        <v>61</v>
      </c>
      <c r="E120" s="31" t="s">
        <v>130</v>
      </c>
      <c r="F120" s="31"/>
      <c r="G120" s="42">
        <f>G121</f>
        <v>545</v>
      </c>
    </row>
    <row r="121" spans="1:7" ht="24" customHeight="1">
      <c r="A121" s="5"/>
      <c r="B121" s="11" t="s">
        <v>158</v>
      </c>
      <c r="C121" s="6" t="s">
        <v>90</v>
      </c>
      <c r="D121" s="6" t="s">
        <v>61</v>
      </c>
      <c r="E121" s="6" t="s">
        <v>130</v>
      </c>
      <c r="F121" s="6" t="s">
        <v>131</v>
      </c>
      <c r="G121" s="50">
        <v>545</v>
      </c>
    </row>
    <row r="122" spans="1:7" ht="15.75" customHeight="1">
      <c r="A122" s="5"/>
      <c r="B122" s="9" t="s">
        <v>167</v>
      </c>
      <c r="C122" s="31" t="s">
        <v>73</v>
      </c>
      <c r="D122" s="31" t="s">
        <v>67</v>
      </c>
      <c r="E122" s="31"/>
      <c r="F122" s="31"/>
      <c r="G122" s="42">
        <f>G123</f>
        <v>150</v>
      </c>
    </row>
    <row r="123" spans="1:7" ht="24.75" customHeight="1">
      <c r="A123" s="5"/>
      <c r="B123" s="34" t="s">
        <v>147</v>
      </c>
      <c r="C123" s="29" t="s">
        <v>73</v>
      </c>
      <c r="D123" s="29" t="s">
        <v>78</v>
      </c>
      <c r="E123" s="29"/>
      <c r="F123" s="29"/>
      <c r="G123" s="44">
        <f>G126</f>
        <v>150</v>
      </c>
    </row>
    <row r="124" spans="1:7" ht="30" customHeight="1" hidden="1">
      <c r="A124" s="5"/>
      <c r="B124" s="12" t="s">
        <v>47</v>
      </c>
      <c r="C124" s="6"/>
      <c r="D124" s="6" t="s">
        <v>18</v>
      </c>
      <c r="E124" s="6" t="s">
        <v>54</v>
      </c>
      <c r="F124" s="6">
        <v>455</v>
      </c>
      <c r="G124" s="43"/>
    </row>
    <row r="125" spans="1:7" ht="31.5">
      <c r="A125" s="5"/>
      <c r="B125" s="15" t="s">
        <v>142</v>
      </c>
      <c r="C125" s="31" t="s">
        <v>73</v>
      </c>
      <c r="D125" s="31" t="s">
        <v>78</v>
      </c>
      <c r="E125" s="31" t="s">
        <v>143</v>
      </c>
      <c r="F125" s="31"/>
      <c r="G125" s="42">
        <f>G126</f>
        <v>150</v>
      </c>
    </row>
    <row r="126" spans="1:7" ht="23.25" customHeight="1">
      <c r="A126" s="5"/>
      <c r="B126" s="11" t="s">
        <v>145</v>
      </c>
      <c r="C126" s="6" t="s">
        <v>73</v>
      </c>
      <c r="D126" s="6" t="s">
        <v>78</v>
      </c>
      <c r="E126" s="6" t="s">
        <v>143</v>
      </c>
      <c r="F126" s="6" t="s">
        <v>83</v>
      </c>
      <c r="G126" s="43">
        <v>150</v>
      </c>
    </row>
    <row r="127" spans="1:7" ht="18" customHeight="1">
      <c r="A127" s="51" t="s">
        <v>170</v>
      </c>
      <c r="B127" s="54" t="s">
        <v>168</v>
      </c>
      <c r="C127" s="52"/>
      <c r="D127" s="52"/>
      <c r="E127" s="52"/>
      <c r="F127" s="52"/>
      <c r="G127" s="55">
        <f>G128</f>
        <v>5563.4</v>
      </c>
    </row>
    <row r="128" spans="1:7" ht="21.75" customHeight="1">
      <c r="A128" s="25"/>
      <c r="B128" s="26" t="s">
        <v>68</v>
      </c>
      <c r="C128" s="29" t="s">
        <v>66</v>
      </c>
      <c r="D128" s="29" t="s">
        <v>61</v>
      </c>
      <c r="E128" s="29"/>
      <c r="F128" s="29"/>
      <c r="G128" s="44">
        <f>G129+G132+G135</f>
        <v>5563.4</v>
      </c>
    </row>
    <row r="129" spans="1:7" ht="30.75" customHeight="1">
      <c r="A129" s="25"/>
      <c r="B129" s="9" t="s">
        <v>46</v>
      </c>
      <c r="C129" s="31" t="s">
        <v>66</v>
      </c>
      <c r="D129" s="31" t="s">
        <v>61</v>
      </c>
      <c r="E129" s="31" t="s">
        <v>69</v>
      </c>
      <c r="F129" s="31"/>
      <c r="G129" s="42">
        <f>G131+G130</f>
        <v>3163.2</v>
      </c>
    </row>
    <row r="130" spans="1:7" ht="27.75" customHeight="1">
      <c r="A130" s="25"/>
      <c r="B130" s="11" t="s">
        <v>46</v>
      </c>
      <c r="C130" s="6" t="s">
        <v>66</v>
      </c>
      <c r="D130" s="6" t="s">
        <v>61</v>
      </c>
      <c r="E130" s="6" t="s">
        <v>69</v>
      </c>
      <c r="F130" s="6" t="s">
        <v>71</v>
      </c>
      <c r="G130" s="43">
        <v>2838.2</v>
      </c>
    </row>
    <row r="131" spans="1:7" ht="31.5">
      <c r="A131" s="25"/>
      <c r="B131" s="11" t="s">
        <v>135</v>
      </c>
      <c r="C131" s="6" t="s">
        <v>66</v>
      </c>
      <c r="D131" s="6" t="s">
        <v>61</v>
      </c>
      <c r="E131" s="6" t="s">
        <v>69</v>
      </c>
      <c r="F131" s="6" t="s">
        <v>71</v>
      </c>
      <c r="G131" s="43">
        <f>30-20+300+15</f>
        <v>325</v>
      </c>
    </row>
    <row r="132" spans="1:7" ht="23.25" customHeight="1">
      <c r="A132" s="25"/>
      <c r="B132" s="9" t="s">
        <v>48</v>
      </c>
      <c r="C132" s="31" t="s">
        <v>66</v>
      </c>
      <c r="D132" s="31" t="s">
        <v>61</v>
      </c>
      <c r="E132" s="31" t="s">
        <v>55</v>
      </c>
      <c r="F132" s="31"/>
      <c r="G132" s="42">
        <f>G133</f>
        <v>2400.2000000000003</v>
      </c>
    </row>
    <row r="133" spans="1:7" ht="27.75" customHeight="1">
      <c r="A133" s="25"/>
      <c r="B133" s="11" t="s">
        <v>46</v>
      </c>
      <c r="C133" s="6" t="s">
        <v>66</v>
      </c>
      <c r="D133" s="6" t="s">
        <v>61</v>
      </c>
      <c r="E133" s="6" t="s">
        <v>72</v>
      </c>
      <c r="F133" s="6"/>
      <c r="G133" s="43">
        <f>G134</f>
        <v>2400.2000000000003</v>
      </c>
    </row>
    <row r="134" spans="1:7" ht="27.75" customHeight="1">
      <c r="A134" s="21"/>
      <c r="B134" s="11" t="s">
        <v>70</v>
      </c>
      <c r="C134" s="6" t="s">
        <v>66</v>
      </c>
      <c r="D134" s="6" t="s">
        <v>61</v>
      </c>
      <c r="E134" s="6" t="s">
        <v>72</v>
      </c>
      <c r="F134" s="6" t="s">
        <v>71</v>
      </c>
      <c r="G134" s="43">
        <f>2401.8-25+23.4</f>
        <v>2400.2000000000003</v>
      </c>
    </row>
    <row r="135" ht="15.75">
      <c r="A135" s="22"/>
    </row>
    <row r="140" spans="2:6" ht="15.75">
      <c r="B140" s="22"/>
      <c r="C140" s="22"/>
      <c r="D140" s="22"/>
      <c r="E140" s="22"/>
      <c r="F140" s="22"/>
    </row>
    <row r="147" spans="1:6" ht="15.75">
      <c r="A147" s="22"/>
      <c r="B147" s="21"/>
      <c r="C147" s="21"/>
      <c r="D147" s="21"/>
      <c r="E147" s="21"/>
      <c r="F147" s="21"/>
    </row>
    <row r="148" spans="2:6" ht="15.75">
      <c r="B148" s="22"/>
      <c r="C148" s="22"/>
      <c r="D148" s="22"/>
      <c r="E148" s="22"/>
      <c r="F148" s="22"/>
    </row>
    <row r="154" ht="15.75">
      <c r="A154" s="21"/>
    </row>
    <row r="155" ht="15.75">
      <c r="A155" s="22"/>
    </row>
    <row r="157" spans="2:6" ht="15.75">
      <c r="B157" s="22"/>
      <c r="C157" s="22"/>
      <c r="D157" s="22"/>
      <c r="E157" s="22"/>
      <c r="F157" s="22"/>
    </row>
    <row r="164" spans="1:6" ht="15.75">
      <c r="A164" s="22"/>
      <c r="B164" s="21"/>
      <c r="C164" s="21"/>
      <c r="D164" s="21"/>
      <c r="E164" s="21"/>
      <c r="F164" s="21"/>
    </row>
    <row r="165" spans="2:6" ht="15.75">
      <c r="B165" s="22"/>
      <c r="C165" s="22"/>
      <c r="D165" s="22"/>
      <c r="E165" s="22"/>
      <c r="F165" s="22"/>
    </row>
    <row r="171" ht="15.75">
      <c r="A171" s="21"/>
    </row>
    <row r="172" ht="15.75">
      <c r="A172" s="22"/>
    </row>
    <row r="174" spans="2:6" ht="15.75">
      <c r="B174" s="22"/>
      <c r="C174" s="22"/>
      <c r="D174" s="22"/>
      <c r="E174" s="22"/>
      <c r="F174" s="22"/>
    </row>
    <row r="181" spans="1:6" ht="15.75">
      <c r="A181" s="22"/>
      <c r="B181" s="22"/>
      <c r="C181" s="22"/>
      <c r="D181" s="22"/>
      <c r="E181" s="22"/>
      <c r="F181" s="22"/>
    </row>
    <row r="186" spans="2:6" ht="15.75">
      <c r="B186" s="21"/>
      <c r="C186" s="21"/>
      <c r="D186" s="21"/>
      <c r="E186" s="21"/>
      <c r="F186" s="21"/>
    </row>
    <row r="187" spans="2:6" ht="15.75">
      <c r="B187" s="22"/>
      <c r="C187" s="22"/>
      <c r="D187" s="22"/>
      <c r="E187" s="22"/>
      <c r="F187" s="22"/>
    </row>
    <row r="188" ht="15.75">
      <c r="A188" s="22"/>
    </row>
    <row r="191" spans="2:6" ht="15.75">
      <c r="B191" s="22"/>
      <c r="C191" s="22"/>
      <c r="D191" s="22"/>
      <c r="E191" s="22"/>
      <c r="F191" s="22"/>
    </row>
    <row r="193" ht="15.75">
      <c r="A193" s="21"/>
    </row>
    <row r="194" ht="15.75">
      <c r="A194" s="22"/>
    </row>
    <row r="196" spans="2:6" ht="15.75">
      <c r="B196" s="22"/>
      <c r="C196" s="22"/>
      <c r="D196" s="22"/>
      <c r="E196" s="22"/>
      <c r="F196" s="22"/>
    </row>
    <row r="198" ht="15.75">
      <c r="A198" s="22"/>
    </row>
    <row r="203" spans="1:6" ht="15.75">
      <c r="A203" s="22"/>
      <c r="B203" s="22"/>
      <c r="C203" s="22"/>
      <c r="D203" s="22"/>
      <c r="E203" s="22"/>
      <c r="F203" s="22"/>
    </row>
    <row r="210" ht="15.75">
      <c r="A210" s="22"/>
    </row>
    <row r="214" spans="2:6" ht="15.75">
      <c r="B214" s="21"/>
      <c r="C214" s="21"/>
      <c r="D214" s="21"/>
      <c r="E214" s="21"/>
      <c r="F214" s="21"/>
    </row>
    <row r="215" spans="2:6" ht="15.75">
      <c r="B215" s="22"/>
      <c r="C215" s="22"/>
      <c r="D215" s="22"/>
      <c r="E215" s="22"/>
      <c r="F215" s="22"/>
    </row>
    <row r="221" ht="15.75">
      <c r="A221" s="21"/>
    </row>
    <row r="222" spans="1:6" ht="15.75">
      <c r="A222" s="22"/>
      <c r="B222" s="22"/>
      <c r="C222" s="22"/>
      <c r="D222" s="22"/>
      <c r="E222" s="22"/>
      <c r="F222" s="22"/>
    </row>
    <row r="229" spans="1:6" ht="15.75">
      <c r="A229" s="22"/>
      <c r="B229" s="21"/>
      <c r="C229" s="21"/>
      <c r="D229" s="21"/>
      <c r="E229" s="21"/>
      <c r="F229" s="21"/>
    </row>
    <row r="230" spans="2:6" ht="15.75">
      <c r="B230" s="22"/>
      <c r="C230" s="22"/>
      <c r="D230" s="22"/>
      <c r="E230" s="22"/>
      <c r="F230" s="22"/>
    </row>
    <row r="236" ht="15.75">
      <c r="A236" s="21"/>
    </row>
    <row r="237" ht="15.75">
      <c r="A237" s="22"/>
    </row>
    <row r="242" spans="2:6" ht="15.75">
      <c r="B242" s="22"/>
      <c r="C242" s="22"/>
      <c r="D242" s="22"/>
      <c r="E242" s="22"/>
      <c r="F242" s="22"/>
    </row>
    <row r="249" spans="1:6" ht="15.75">
      <c r="A249" s="22"/>
      <c r="B249" s="21"/>
      <c r="C249" s="21"/>
      <c r="D249" s="21"/>
      <c r="E249" s="21"/>
      <c r="F249" s="21"/>
    </row>
    <row r="250" spans="2:6" ht="15.75">
      <c r="B250" s="22"/>
      <c r="C250" s="22"/>
      <c r="D250" s="22"/>
      <c r="E250" s="22"/>
      <c r="F250" s="22"/>
    </row>
    <row r="256" ht="15.75">
      <c r="A256" s="21"/>
    </row>
    <row r="257" spans="1:6" ht="15.75">
      <c r="A257" s="22"/>
      <c r="B257" s="22"/>
      <c r="C257" s="22"/>
      <c r="D257" s="22"/>
      <c r="E257" s="22"/>
      <c r="F257" s="22"/>
    </row>
    <row r="263" spans="2:6" ht="15.75">
      <c r="B263" s="21"/>
      <c r="C263" s="21"/>
      <c r="D263" s="21"/>
      <c r="E263" s="21"/>
      <c r="F263" s="21"/>
    </row>
    <row r="264" spans="1:6" ht="15.75">
      <c r="A264" s="22"/>
      <c r="B264" s="22"/>
      <c r="C264" s="22"/>
      <c r="D264" s="22"/>
      <c r="E264" s="22"/>
      <c r="F264" s="22"/>
    </row>
    <row r="270" ht="15.75">
      <c r="A270" s="21"/>
    </row>
    <row r="271" ht="15.75">
      <c r="A271" s="22"/>
    </row>
    <row r="272" spans="2:6" ht="15.75">
      <c r="B272" s="22"/>
      <c r="C272" s="22"/>
      <c r="D272" s="22"/>
      <c r="E272" s="22"/>
      <c r="F272" s="22"/>
    </row>
    <row r="279" ht="15.75">
      <c r="A279" s="22"/>
    </row>
    <row r="281" spans="2:6" ht="15.75">
      <c r="B281" s="21"/>
      <c r="C281" s="21"/>
      <c r="D281" s="21"/>
      <c r="E281" s="21"/>
      <c r="F281" s="21"/>
    </row>
    <row r="282" spans="2:6" ht="15.75">
      <c r="B282" s="22"/>
      <c r="C282" s="22"/>
      <c r="D282" s="22"/>
      <c r="E282" s="22"/>
      <c r="F282" s="22"/>
    </row>
    <row r="288" ht="15.75">
      <c r="A288" s="21"/>
    </row>
    <row r="289" ht="15.75">
      <c r="A289" s="22"/>
    </row>
    <row r="291" spans="2:6" ht="15.75">
      <c r="B291" s="22"/>
      <c r="C291" s="22"/>
      <c r="D291" s="22"/>
      <c r="E291" s="22"/>
      <c r="F291" s="22"/>
    </row>
    <row r="298" ht="15.75">
      <c r="A298" s="22"/>
    </row>
    <row r="300" spans="2:6" ht="15.75">
      <c r="B300" s="22"/>
      <c r="C300" s="22"/>
      <c r="D300" s="22"/>
      <c r="E300" s="22"/>
      <c r="F300" s="22"/>
    </row>
    <row r="307" ht="15.75">
      <c r="A307" s="22"/>
    </row>
    <row r="311" spans="2:6" ht="15.75">
      <c r="B311" s="21"/>
      <c r="C311" s="21"/>
      <c r="D311" s="21"/>
      <c r="E311" s="21"/>
      <c r="F311" s="21"/>
    </row>
    <row r="312" spans="2:6" ht="15.75">
      <c r="B312" s="22"/>
      <c r="C312" s="22"/>
      <c r="D312" s="22"/>
      <c r="E312" s="22"/>
      <c r="F312" s="22"/>
    </row>
    <row r="318" ht="15.75">
      <c r="A318" s="21"/>
    </row>
    <row r="319" ht="15.75">
      <c r="A319" s="22"/>
    </row>
    <row r="325" spans="2:6" ht="15.75">
      <c r="B325" s="22"/>
      <c r="C325" s="22"/>
      <c r="D325" s="22"/>
      <c r="E325" s="22"/>
      <c r="F325" s="22"/>
    </row>
    <row r="332" ht="15.75">
      <c r="A332" s="22"/>
    </row>
    <row r="338" spans="2:6" ht="15.75">
      <c r="B338" s="21"/>
      <c r="C338" s="21"/>
      <c r="D338" s="21"/>
      <c r="E338" s="21"/>
      <c r="F338" s="21"/>
    </row>
    <row r="339" spans="2:6" ht="15.75">
      <c r="B339" s="22"/>
      <c r="C339" s="22"/>
      <c r="D339" s="22"/>
      <c r="E339" s="22"/>
      <c r="F339" s="22"/>
    </row>
    <row r="345" ht="15.75">
      <c r="A345" s="21"/>
    </row>
    <row r="346" ht="15.75">
      <c r="A346" s="22"/>
    </row>
    <row r="347" spans="2:6" ht="15.75">
      <c r="B347" s="22"/>
      <c r="C347" s="22"/>
      <c r="D347" s="22"/>
      <c r="E347" s="22"/>
      <c r="F347" s="22"/>
    </row>
    <row r="354" ht="15.75">
      <c r="A354" s="22"/>
    </row>
    <row r="359" spans="2:6" ht="15.75">
      <c r="B359" s="21"/>
      <c r="C359" s="21"/>
      <c r="D359" s="21"/>
      <c r="E359" s="21"/>
      <c r="F359" s="21"/>
    </row>
    <row r="360" spans="2:6" ht="15.75">
      <c r="B360" s="22"/>
      <c r="C360" s="22"/>
      <c r="D360" s="22"/>
      <c r="E360" s="22"/>
      <c r="F360" s="22"/>
    </row>
    <row r="366" ht="15.75">
      <c r="A366" s="21"/>
    </row>
    <row r="367" ht="15.75">
      <c r="A367" s="22"/>
    </row>
    <row r="372" spans="2:6" ht="15.75">
      <c r="B372" s="22"/>
      <c r="C372" s="22"/>
      <c r="D372" s="22"/>
      <c r="E372" s="22"/>
      <c r="F372" s="22"/>
    </row>
    <row r="379" ht="15.75">
      <c r="A379" s="22"/>
    </row>
    <row r="380" spans="2:6" ht="15.75">
      <c r="B380" s="21"/>
      <c r="C380" s="21"/>
      <c r="D380" s="21"/>
      <c r="E380" s="21"/>
      <c r="F380" s="21"/>
    </row>
    <row r="381" spans="2:6" ht="15.75">
      <c r="B381" s="22"/>
      <c r="C381" s="22"/>
      <c r="D381" s="22"/>
      <c r="E381" s="22"/>
      <c r="F381" s="22"/>
    </row>
    <row r="387" ht="15.75">
      <c r="A387" s="21"/>
    </row>
    <row r="388" ht="15.75">
      <c r="A388" s="22"/>
    </row>
    <row r="389" spans="2:6" ht="15.75">
      <c r="B389" s="22"/>
      <c r="C389" s="22"/>
      <c r="D389" s="22"/>
      <c r="E389" s="22"/>
      <c r="F389" s="22"/>
    </row>
    <row r="396" spans="1:6" ht="15.75">
      <c r="A396" s="22"/>
      <c r="B396" s="21"/>
      <c r="C396" s="21"/>
      <c r="D396" s="21"/>
      <c r="E396" s="21"/>
      <c r="F396" s="21"/>
    </row>
    <row r="397" spans="2:6" ht="15.75">
      <c r="B397" s="22"/>
      <c r="C397" s="22"/>
      <c r="D397" s="22"/>
      <c r="E397" s="22"/>
      <c r="F397" s="22"/>
    </row>
    <row r="403" ht="15.75">
      <c r="A403" s="21"/>
    </row>
    <row r="404" spans="1:6" ht="15.75">
      <c r="A404" s="22"/>
      <c r="B404" s="22"/>
      <c r="C404" s="22"/>
      <c r="D404" s="22"/>
      <c r="E404" s="22"/>
      <c r="F404" s="22"/>
    </row>
    <row r="411" spans="1:6" ht="15.75">
      <c r="A411" s="22"/>
      <c r="B411" s="22"/>
      <c r="C411" s="22"/>
      <c r="D411" s="22"/>
      <c r="E411" s="22"/>
      <c r="F411" s="22"/>
    </row>
    <row r="418" ht="15.75">
      <c r="A418" s="22"/>
    </row>
    <row r="422" spans="2:6" ht="15.75">
      <c r="B422" s="21"/>
      <c r="C422" s="21"/>
      <c r="D422" s="21"/>
      <c r="E422" s="21"/>
      <c r="F422" s="21"/>
    </row>
    <row r="423" spans="2:6" ht="15.75">
      <c r="B423" s="22"/>
      <c r="C423" s="22"/>
      <c r="D423" s="22"/>
      <c r="E423" s="22"/>
      <c r="F423" s="22"/>
    </row>
    <row r="429" ht="15.75">
      <c r="A429" s="21"/>
    </row>
    <row r="430" ht="15.75">
      <c r="A430" s="22"/>
    </row>
    <row r="435" spans="2:6" ht="15.75">
      <c r="B435" s="22"/>
      <c r="C435" s="22"/>
      <c r="D435" s="22"/>
      <c r="E435" s="22"/>
      <c r="F435" s="22"/>
    </row>
    <row r="442" ht="15.75">
      <c r="A442" s="22"/>
    </row>
    <row r="446" spans="2:6" ht="15.75">
      <c r="B446" s="21"/>
      <c r="C446" s="21"/>
      <c r="D446" s="21"/>
      <c r="E446" s="21"/>
      <c r="F446" s="21"/>
    </row>
    <row r="447" spans="2:6" ht="15.75">
      <c r="B447" s="22"/>
      <c r="C447" s="22"/>
      <c r="D447" s="22"/>
      <c r="E447" s="22"/>
      <c r="F447" s="22"/>
    </row>
    <row r="453" ht="15.75">
      <c r="A453" s="21"/>
    </row>
    <row r="454" ht="15.75">
      <c r="A454" s="22"/>
    </row>
    <row r="456" spans="2:6" ht="15.75">
      <c r="B456" s="22"/>
      <c r="C456" s="22"/>
      <c r="D456" s="22"/>
      <c r="E456" s="22"/>
      <c r="F456" s="22"/>
    </row>
    <row r="463" ht="15.75">
      <c r="A463" s="22"/>
    </row>
    <row r="466" spans="2:6" ht="15.75">
      <c r="B466" s="22"/>
      <c r="C466" s="22"/>
      <c r="D466" s="22"/>
      <c r="E466" s="22"/>
      <c r="F466" s="22"/>
    </row>
    <row r="473" ht="15.75">
      <c r="A473" s="22"/>
    </row>
    <row r="474" spans="2:6" ht="15.75">
      <c r="B474" s="21"/>
      <c r="C474" s="21"/>
      <c r="D474" s="21"/>
      <c r="E474" s="21"/>
      <c r="F474" s="21"/>
    </row>
    <row r="475" spans="2:6" ht="15.75">
      <c r="B475" s="22"/>
      <c r="C475" s="22"/>
      <c r="D475" s="22"/>
      <c r="E475" s="22"/>
      <c r="F475" s="22"/>
    </row>
    <row r="481" ht="15.75">
      <c r="A481" s="21"/>
    </row>
    <row r="482" ht="15.75">
      <c r="A482" s="22"/>
    </row>
    <row r="488" spans="2:6" ht="15.75">
      <c r="B488" s="22"/>
      <c r="C488" s="22"/>
      <c r="D488" s="22"/>
      <c r="E488" s="22"/>
      <c r="F488" s="22"/>
    </row>
    <row r="495" spans="1:6" ht="15.75">
      <c r="A495" s="22"/>
      <c r="B495" s="21"/>
      <c r="C495" s="21"/>
      <c r="D495" s="21"/>
      <c r="E495" s="21"/>
      <c r="F495" s="21"/>
    </row>
    <row r="496" spans="2:6" ht="15.75">
      <c r="B496" s="22"/>
      <c r="C496" s="22"/>
      <c r="D496" s="22"/>
      <c r="E496" s="22"/>
      <c r="F496" s="22"/>
    </row>
    <row r="502" ht="15.75">
      <c r="A502" s="21"/>
    </row>
    <row r="503" ht="15.75">
      <c r="A503" s="22"/>
    </row>
    <row r="504" spans="2:6" ht="15.75">
      <c r="B504" s="22"/>
      <c r="C504" s="22"/>
      <c r="D504" s="22"/>
      <c r="E504" s="22"/>
      <c r="F504" s="22"/>
    </row>
    <row r="511" ht="15.75">
      <c r="A511" s="22"/>
    </row>
    <row r="514" spans="2:6" ht="15.75">
      <c r="B514" s="22"/>
      <c r="C514" s="22"/>
      <c r="D514" s="22"/>
      <c r="E514" s="22"/>
      <c r="F514" s="22"/>
    </row>
    <row r="521" ht="15.75">
      <c r="A521" s="22"/>
    </row>
    <row r="525" spans="2:6" ht="15.75">
      <c r="B525" s="21"/>
      <c r="C525" s="21"/>
      <c r="D525" s="21"/>
      <c r="E525" s="21"/>
      <c r="F525" s="21"/>
    </row>
    <row r="526" spans="2:6" ht="15.75">
      <c r="B526" s="22"/>
      <c r="C526" s="22"/>
      <c r="D526" s="22"/>
      <c r="E526" s="22"/>
      <c r="F526" s="22"/>
    </row>
    <row r="532" ht="15.75">
      <c r="A532" s="21"/>
    </row>
    <row r="533" ht="15.75">
      <c r="A533" s="22"/>
    </row>
    <row r="534" spans="2:6" ht="15.75">
      <c r="B534" s="22"/>
      <c r="C534" s="22"/>
      <c r="D534" s="22"/>
      <c r="E534" s="22"/>
      <c r="F534" s="22"/>
    </row>
    <row r="541" ht="15.75">
      <c r="A541" s="22"/>
    </row>
    <row r="543" spans="2:6" ht="15.75">
      <c r="B543" s="22"/>
      <c r="C543" s="22"/>
      <c r="D543" s="22"/>
      <c r="E543" s="22"/>
      <c r="F543" s="22"/>
    </row>
    <row r="548" spans="2:6" ht="15.75">
      <c r="B548" s="22"/>
      <c r="C548" s="22"/>
      <c r="D548" s="22"/>
      <c r="E548" s="22"/>
      <c r="F548" s="22"/>
    </row>
    <row r="550" ht="15.75">
      <c r="A550" s="22"/>
    </row>
    <row r="555" ht="15.75">
      <c r="A555" s="22"/>
    </row>
    <row r="570" spans="2:6" ht="15.75">
      <c r="B570" s="23"/>
      <c r="C570" s="23"/>
      <c r="D570" s="23"/>
      <c r="E570" s="23"/>
      <c r="F570" s="23"/>
    </row>
    <row r="571" spans="2:6" ht="15.75">
      <c r="B571" s="24"/>
      <c r="C571" s="24"/>
      <c r="D571" s="24"/>
      <c r="E571" s="24"/>
      <c r="F571" s="24"/>
    </row>
    <row r="572" spans="2:6" ht="15.75">
      <c r="B572" s="25"/>
      <c r="C572" s="25"/>
      <c r="D572" s="25"/>
      <c r="E572" s="25"/>
      <c r="F572" s="25"/>
    </row>
    <row r="573" spans="2:6" ht="15.75">
      <c r="B573" s="25"/>
      <c r="C573" s="25"/>
      <c r="D573" s="25"/>
      <c r="E573" s="25"/>
      <c r="F573" s="25"/>
    </row>
    <row r="574" spans="2:6" ht="15.75">
      <c r="B574" s="25"/>
      <c r="C574" s="25"/>
      <c r="D574" s="25"/>
      <c r="E574" s="25"/>
      <c r="F574" s="25"/>
    </row>
    <row r="575" spans="2:6" ht="15.75">
      <c r="B575" s="25"/>
      <c r="C575" s="25"/>
      <c r="D575" s="25"/>
      <c r="E575" s="25"/>
      <c r="F575" s="25"/>
    </row>
    <row r="576" spans="2:6" ht="15.75">
      <c r="B576" s="25"/>
      <c r="C576" s="25"/>
      <c r="D576" s="25"/>
      <c r="E576" s="25"/>
      <c r="F576" s="25"/>
    </row>
    <row r="577" spans="1:6" ht="15.75">
      <c r="A577" s="23"/>
      <c r="B577" s="25"/>
      <c r="C577" s="25"/>
      <c r="D577" s="25"/>
      <c r="E577" s="25"/>
      <c r="F577" s="25"/>
    </row>
    <row r="578" spans="1:6" ht="15.75">
      <c r="A578" s="24"/>
      <c r="B578" s="25"/>
      <c r="C578" s="25"/>
      <c r="D578" s="25"/>
      <c r="E578" s="25"/>
      <c r="F578" s="25"/>
    </row>
    <row r="579" spans="1:6" ht="15.75">
      <c r="A579" s="25"/>
      <c r="B579" s="25"/>
      <c r="C579" s="25"/>
      <c r="D579" s="25"/>
      <c r="E579" s="25"/>
      <c r="F579" s="25"/>
    </row>
    <row r="580" spans="1:6" ht="15.75">
      <c r="A580" s="25"/>
      <c r="B580" s="25"/>
      <c r="C580" s="25"/>
      <c r="D580" s="25"/>
      <c r="E580" s="25"/>
      <c r="F580" s="25"/>
    </row>
    <row r="581" spans="1:6" ht="15.75">
      <c r="A581" s="25"/>
      <c r="B581" s="25"/>
      <c r="C581" s="25"/>
      <c r="D581" s="25"/>
      <c r="E581" s="25"/>
      <c r="F581" s="25"/>
    </row>
    <row r="582" spans="1:6" ht="15.75">
      <c r="A582" s="25"/>
      <c r="B582" s="25"/>
      <c r="C582" s="25"/>
      <c r="D582" s="25"/>
      <c r="E582" s="25"/>
      <c r="F582" s="25"/>
    </row>
    <row r="583" spans="1:6" ht="15.75">
      <c r="A583" s="25"/>
      <c r="B583" s="25"/>
      <c r="C583" s="25"/>
      <c r="D583" s="25"/>
      <c r="E583" s="25"/>
      <c r="F583" s="25"/>
    </row>
    <row r="584" spans="1:6" ht="15.75">
      <c r="A584" s="25"/>
      <c r="B584" s="25"/>
      <c r="C584" s="25"/>
      <c r="D584" s="25"/>
      <c r="E584" s="25"/>
      <c r="F584" s="25"/>
    </row>
    <row r="585" ht="15.75">
      <c r="A585" s="25"/>
    </row>
    <row r="586" ht="15.75">
      <c r="A586" s="25"/>
    </row>
    <row r="587" spans="1:6" ht="15.75">
      <c r="A587" s="25"/>
      <c r="B587" s="22"/>
      <c r="C587" s="22"/>
      <c r="D587" s="22"/>
      <c r="E587" s="22"/>
      <c r="F587" s="22"/>
    </row>
    <row r="588" ht="15.75">
      <c r="A588" s="25"/>
    </row>
    <row r="589" ht="15.75">
      <c r="A589" s="25"/>
    </row>
    <row r="590" spans="1:6" ht="15.75">
      <c r="A590" s="25"/>
      <c r="B590" s="22"/>
      <c r="C590" s="22"/>
      <c r="D590" s="22"/>
      <c r="E590" s="22"/>
      <c r="F590" s="22"/>
    </row>
    <row r="591" ht="15.75">
      <c r="A591" s="25"/>
    </row>
    <row r="594" ht="15.75">
      <c r="A594" s="22"/>
    </row>
    <row r="597" ht="15.75">
      <c r="A597" s="22"/>
    </row>
    <row r="598" spans="2:6" ht="15.75">
      <c r="B598" s="22"/>
      <c r="C598" s="22"/>
      <c r="D598" s="22"/>
      <c r="E598" s="22"/>
      <c r="F598" s="22"/>
    </row>
    <row r="601" spans="2:6" ht="15.75">
      <c r="B601" s="23"/>
      <c r="C601" s="23"/>
      <c r="D601" s="23"/>
      <c r="E601" s="23"/>
      <c r="F601" s="23"/>
    </row>
    <row r="602" spans="2:6" ht="15.75">
      <c r="B602" s="24"/>
      <c r="C602" s="24"/>
      <c r="D602" s="24"/>
      <c r="E602" s="24"/>
      <c r="F602" s="24"/>
    </row>
    <row r="603" spans="2:6" ht="15.75">
      <c r="B603" s="25"/>
      <c r="C603" s="25"/>
      <c r="D603" s="25"/>
      <c r="E603" s="25"/>
      <c r="F603" s="25"/>
    </row>
    <row r="604" spans="2:6" ht="15.75">
      <c r="B604" s="25"/>
      <c r="C604" s="25"/>
      <c r="D604" s="25"/>
      <c r="E604" s="25"/>
      <c r="F604" s="25"/>
    </row>
    <row r="605" spans="1:6" ht="15.75">
      <c r="A605" s="22"/>
      <c r="B605" s="25"/>
      <c r="C605" s="25"/>
      <c r="D605" s="25"/>
      <c r="E605" s="25"/>
      <c r="F605" s="25"/>
    </row>
    <row r="606" spans="2:6" ht="15.75">
      <c r="B606" s="25"/>
      <c r="C606" s="25"/>
      <c r="D606" s="25"/>
      <c r="E606" s="25"/>
      <c r="F606" s="25"/>
    </row>
    <row r="607" spans="2:6" ht="15.75">
      <c r="B607" s="25"/>
      <c r="C607" s="25"/>
      <c r="D607" s="25"/>
      <c r="E607" s="25"/>
      <c r="F607" s="25"/>
    </row>
    <row r="608" spans="1:6" ht="15.75">
      <c r="A608" s="23"/>
      <c r="B608" s="25"/>
      <c r="C608" s="25"/>
      <c r="D608" s="25"/>
      <c r="E608" s="25"/>
      <c r="F608" s="25"/>
    </row>
    <row r="609" spans="1:6" ht="15.75">
      <c r="A609" s="24"/>
      <c r="B609" s="25"/>
      <c r="C609" s="25"/>
      <c r="D609" s="25"/>
      <c r="E609" s="25"/>
      <c r="F609" s="25"/>
    </row>
    <row r="610" spans="1:6" ht="15.75">
      <c r="A610" s="25"/>
      <c r="B610" s="25"/>
      <c r="C610" s="25"/>
      <c r="D610" s="25"/>
      <c r="E610" s="25"/>
      <c r="F610" s="25"/>
    </row>
    <row r="611" spans="1:6" ht="15.75">
      <c r="A611" s="25"/>
      <c r="B611" s="25"/>
      <c r="C611" s="25"/>
      <c r="D611" s="25"/>
      <c r="E611" s="25"/>
      <c r="F611" s="25"/>
    </row>
    <row r="612" spans="1:6" ht="15.75">
      <c r="A612" s="25"/>
      <c r="B612" s="25"/>
      <c r="C612" s="25"/>
      <c r="D612" s="25"/>
      <c r="E612" s="25"/>
      <c r="F612" s="25"/>
    </row>
    <row r="613" spans="1:6" ht="15.75">
      <c r="A613" s="25"/>
      <c r="B613" s="25"/>
      <c r="C613" s="25"/>
      <c r="D613" s="25"/>
      <c r="E613" s="25"/>
      <c r="F613" s="25"/>
    </row>
    <row r="614" spans="1:6" ht="15.75">
      <c r="A614" s="25"/>
      <c r="B614" s="25"/>
      <c r="C614" s="25"/>
      <c r="D614" s="25"/>
      <c r="E614" s="25"/>
      <c r="F614" s="25"/>
    </row>
    <row r="615" spans="1:6" ht="15.75">
      <c r="A615" s="25"/>
      <c r="B615" s="25"/>
      <c r="C615" s="25"/>
      <c r="D615" s="25"/>
      <c r="E615" s="25"/>
      <c r="F615" s="25"/>
    </row>
    <row r="616" spans="1:6" ht="15.75">
      <c r="A616" s="25"/>
      <c r="B616" s="25"/>
      <c r="C616" s="25"/>
      <c r="D616" s="25"/>
      <c r="E616" s="25"/>
      <c r="F616" s="25"/>
    </row>
    <row r="617" spans="1:6" ht="15.75">
      <c r="A617" s="25"/>
      <c r="B617" s="25"/>
      <c r="C617" s="25"/>
      <c r="D617" s="25"/>
      <c r="E617" s="25"/>
      <c r="F617" s="25"/>
    </row>
    <row r="618" spans="1:6" ht="15.75">
      <c r="A618" s="25"/>
      <c r="B618" s="25"/>
      <c r="C618" s="25"/>
      <c r="D618" s="25"/>
      <c r="E618" s="25"/>
      <c r="F618" s="25"/>
    </row>
    <row r="619" spans="1:6" ht="15.75">
      <c r="A619" s="25"/>
      <c r="B619" s="25"/>
      <c r="C619" s="25"/>
      <c r="D619" s="25"/>
      <c r="E619" s="25"/>
      <c r="F619" s="25"/>
    </row>
    <row r="620" spans="1:6" ht="15.75">
      <c r="A620" s="25"/>
      <c r="B620" s="25"/>
      <c r="C620" s="25"/>
      <c r="D620" s="25"/>
      <c r="E620" s="25"/>
      <c r="F620" s="25"/>
    </row>
    <row r="621" spans="1:6" ht="15.75">
      <c r="A621" s="25"/>
      <c r="B621" s="25"/>
      <c r="C621" s="25"/>
      <c r="D621" s="25"/>
      <c r="E621" s="25"/>
      <c r="F621" s="25"/>
    </row>
    <row r="622" spans="1:6" ht="15.75">
      <c r="A622" s="25"/>
      <c r="B622" s="25"/>
      <c r="C622" s="25"/>
      <c r="D622" s="25"/>
      <c r="E622" s="25"/>
      <c r="F622" s="25"/>
    </row>
    <row r="623" spans="1:6" ht="15.75">
      <c r="A623" s="25"/>
      <c r="B623" s="25"/>
      <c r="C623" s="25"/>
      <c r="D623" s="25"/>
      <c r="E623" s="25"/>
      <c r="F623" s="25"/>
    </row>
    <row r="624" spans="1:6" ht="15.75">
      <c r="A624" s="25"/>
      <c r="B624" s="25"/>
      <c r="C624" s="25"/>
      <c r="D624" s="25"/>
      <c r="E624" s="25"/>
      <c r="F624" s="25"/>
    </row>
    <row r="625" spans="1:6" ht="15.75">
      <c r="A625" s="25"/>
      <c r="B625" s="25"/>
      <c r="C625" s="25"/>
      <c r="D625" s="25"/>
      <c r="E625" s="25"/>
      <c r="F625" s="25"/>
    </row>
    <row r="626" spans="1:6" ht="15.75">
      <c r="A626" s="25"/>
      <c r="B626" s="25"/>
      <c r="C626" s="25"/>
      <c r="D626" s="25"/>
      <c r="E626" s="25"/>
      <c r="F626" s="25"/>
    </row>
    <row r="627" spans="1:6" ht="15.75">
      <c r="A627" s="25"/>
      <c r="B627" s="25"/>
      <c r="C627" s="25"/>
      <c r="D627" s="25"/>
      <c r="E627" s="25"/>
      <c r="F627" s="25"/>
    </row>
    <row r="628" spans="1:6" ht="15.75">
      <c r="A628" s="25"/>
      <c r="B628" s="25"/>
      <c r="C628" s="25"/>
      <c r="D628" s="25"/>
      <c r="E628" s="25"/>
      <c r="F628" s="25"/>
    </row>
    <row r="629" spans="1:6" ht="15.75">
      <c r="A629" s="25"/>
      <c r="B629" s="25"/>
      <c r="C629" s="25"/>
      <c r="D629" s="25"/>
      <c r="E629" s="25"/>
      <c r="F629" s="25"/>
    </row>
    <row r="630" spans="1:6" ht="15.75">
      <c r="A630" s="25"/>
      <c r="B630" s="25"/>
      <c r="C630" s="25"/>
      <c r="D630" s="25"/>
      <c r="E630" s="25"/>
      <c r="F630" s="25"/>
    </row>
    <row r="631" spans="1:6" ht="15.75">
      <c r="A631" s="25"/>
      <c r="B631" s="25"/>
      <c r="C631" s="25"/>
      <c r="D631" s="25"/>
      <c r="E631" s="25"/>
      <c r="F631" s="25"/>
    </row>
    <row r="632" spans="1:6" ht="15.75">
      <c r="A632" s="25"/>
      <c r="B632" s="25"/>
      <c r="C632" s="25"/>
      <c r="D632" s="25"/>
      <c r="E632" s="25"/>
      <c r="F632" s="25"/>
    </row>
    <row r="633" spans="1:6" ht="15.75">
      <c r="A633" s="25"/>
      <c r="B633" s="25"/>
      <c r="C633" s="25"/>
      <c r="D633" s="25"/>
      <c r="E633" s="25"/>
      <c r="F633" s="25"/>
    </row>
    <row r="634" spans="1:6" ht="15.75">
      <c r="A634" s="25"/>
      <c r="B634" s="23"/>
      <c r="C634" s="23"/>
      <c r="D634" s="23"/>
      <c r="E634" s="23"/>
      <c r="F634" s="23"/>
    </row>
    <row r="635" spans="1:6" ht="15.75">
      <c r="A635" s="25"/>
      <c r="B635" s="24"/>
      <c r="C635" s="24"/>
      <c r="D635" s="24"/>
      <c r="E635" s="24"/>
      <c r="F635" s="24"/>
    </row>
    <row r="636" spans="1:6" ht="15.75">
      <c r="A636" s="25"/>
      <c r="B636" s="25"/>
      <c r="C636" s="25"/>
      <c r="D636" s="25"/>
      <c r="E636" s="25"/>
      <c r="F636" s="25"/>
    </row>
    <row r="637" spans="1:6" ht="15.75">
      <c r="A637" s="25"/>
      <c r="B637" s="25"/>
      <c r="C637" s="25"/>
      <c r="D637" s="25"/>
      <c r="E637" s="25"/>
      <c r="F637" s="25"/>
    </row>
    <row r="638" spans="1:6" ht="15.75">
      <c r="A638" s="25"/>
      <c r="B638" s="25"/>
      <c r="C638" s="25"/>
      <c r="D638" s="25"/>
      <c r="E638" s="25"/>
      <c r="F638" s="25"/>
    </row>
    <row r="639" spans="1:6" ht="15.75">
      <c r="A639" s="25"/>
      <c r="B639" s="25"/>
      <c r="C639" s="25"/>
      <c r="D639" s="25"/>
      <c r="E639" s="25"/>
      <c r="F639" s="25"/>
    </row>
    <row r="640" spans="1:6" ht="15.75">
      <c r="A640" s="25"/>
      <c r="B640" s="25"/>
      <c r="C640" s="25"/>
      <c r="D640" s="25"/>
      <c r="E640" s="25"/>
      <c r="F640" s="25"/>
    </row>
    <row r="641" spans="1:6" ht="15.75">
      <c r="A641" s="23"/>
      <c r="B641" s="25"/>
      <c r="C641" s="25"/>
      <c r="D641" s="25"/>
      <c r="E641" s="25"/>
      <c r="F641" s="25"/>
    </row>
    <row r="642" spans="1:6" ht="15.75">
      <c r="A642" s="24"/>
      <c r="B642" s="25"/>
      <c r="C642" s="25"/>
      <c r="D642" s="25"/>
      <c r="E642" s="25"/>
      <c r="F642" s="25"/>
    </row>
    <row r="643" spans="1:6" ht="15.75">
      <c r="A643" s="25"/>
      <c r="B643" s="23"/>
      <c r="C643" s="23"/>
      <c r="D643" s="23"/>
      <c r="E643" s="23"/>
      <c r="F643" s="23"/>
    </row>
    <row r="644" spans="1:6" ht="15.75">
      <c r="A644" s="25"/>
      <c r="B644" s="24"/>
      <c r="C644" s="24"/>
      <c r="D644" s="24"/>
      <c r="E644" s="24"/>
      <c r="F644" s="24"/>
    </row>
    <row r="645" spans="1:6" ht="15.75">
      <c r="A645" s="25"/>
      <c r="B645" s="25"/>
      <c r="C645" s="25"/>
      <c r="D645" s="25"/>
      <c r="E645" s="25"/>
      <c r="F645" s="25"/>
    </row>
    <row r="646" spans="1:6" ht="15.75">
      <c r="A646" s="25"/>
      <c r="B646" s="25"/>
      <c r="C646" s="25"/>
      <c r="D646" s="25"/>
      <c r="E646" s="25"/>
      <c r="F646" s="25"/>
    </row>
    <row r="647" spans="1:6" ht="15.75">
      <c r="A647" s="25"/>
      <c r="B647" s="25"/>
      <c r="C647" s="25"/>
      <c r="D647" s="25"/>
      <c r="E647" s="25"/>
      <c r="F647" s="25"/>
    </row>
    <row r="648" spans="1:6" ht="15.75">
      <c r="A648" s="25"/>
      <c r="B648" s="25"/>
      <c r="C648" s="25"/>
      <c r="D648" s="25"/>
      <c r="E648" s="25"/>
      <c r="F648" s="25"/>
    </row>
    <row r="649" ht="15.75">
      <c r="A649" s="25"/>
    </row>
    <row r="650" spans="1:6" ht="15.75">
      <c r="A650" s="23"/>
      <c r="B650" s="25"/>
      <c r="C650" s="25"/>
      <c r="D650" s="25"/>
      <c r="E650" s="25"/>
      <c r="F650" s="25"/>
    </row>
    <row r="651" spans="1:6" ht="15.75">
      <c r="A651" s="24"/>
      <c r="B651" s="25"/>
      <c r="C651" s="25"/>
      <c r="D651" s="25"/>
      <c r="E651" s="25"/>
      <c r="F651" s="25"/>
    </row>
    <row r="652" spans="1:6" ht="15.75">
      <c r="A652" s="25"/>
      <c r="B652" s="25"/>
      <c r="C652" s="25"/>
      <c r="D652" s="25"/>
      <c r="E652" s="25"/>
      <c r="F652" s="25"/>
    </row>
    <row r="653" spans="1:6" ht="15.75">
      <c r="A653" s="25"/>
      <c r="B653" s="25"/>
      <c r="C653" s="25"/>
      <c r="D653" s="25"/>
      <c r="E653" s="25"/>
      <c r="F653" s="25"/>
    </row>
    <row r="654" spans="1:6" ht="15.75">
      <c r="A654" s="25"/>
      <c r="B654" s="25"/>
      <c r="C654" s="25"/>
      <c r="D654" s="25"/>
      <c r="E654" s="25"/>
      <c r="F654" s="25"/>
    </row>
    <row r="655" spans="1:6" ht="15.75">
      <c r="A655" s="25"/>
      <c r="B655" s="23"/>
      <c r="C655" s="23"/>
      <c r="D655" s="23"/>
      <c r="E655" s="23"/>
      <c r="F655" s="23"/>
    </row>
    <row r="656" spans="2:6" ht="15.75">
      <c r="B656" s="24"/>
      <c r="C656" s="24"/>
      <c r="D656" s="24"/>
      <c r="E656" s="24"/>
      <c r="F656" s="24"/>
    </row>
    <row r="657" spans="1:6" ht="15.75">
      <c r="A657" s="25"/>
      <c r="B657" s="25"/>
      <c r="C657" s="25"/>
      <c r="D657" s="25"/>
      <c r="E657" s="25"/>
      <c r="F657" s="25"/>
    </row>
    <row r="658" spans="1:6" ht="15.75">
      <c r="A658" s="25"/>
      <c r="B658" s="25"/>
      <c r="C658" s="25"/>
      <c r="D658" s="25"/>
      <c r="E658" s="25"/>
      <c r="F658" s="25"/>
    </row>
    <row r="659" spans="1:6" ht="15.75">
      <c r="A659" s="25"/>
      <c r="B659" s="25"/>
      <c r="C659" s="25"/>
      <c r="D659" s="25"/>
      <c r="E659" s="25"/>
      <c r="F659" s="25"/>
    </row>
    <row r="660" spans="1:6" ht="15.75">
      <c r="A660" s="25"/>
      <c r="B660" s="25"/>
      <c r="C660" s="25"/>
      <c r="D660" s="25"/>
      <c r="E660" s="25"/>
      <c r="F660" s="25"/>
    </row>
    <row r="661" spans="1:6" ht="15.75">
      <c r="A661" s="25"/>
      <c r="B661" s="25"/>
      <c r="C661" s="25"/>
      <c r="D661" s="25"/>
      <c r="E661" s="25"/>
      <c r="F661" s="25"/>
    </row>
    <row r="662" spans="1:6" ht="15.75">
      <c r="A662" s="23"/>
      <c r="B662" s="25"/>
      <c r="C662" s="25"/>
      <c r="D662" s="25"/>
      <c r="E662" s="25"/>
      <c r="F662" s="25"/>
    </row>
    <row r="663" spans="1:6" ht="15.75">
      <c r="A663" s="24"/>
      <c r="B663" s="25"/>
      <c r="C663" s="25"/>
      <c r="D663" s="25"/>
      <c r="E663" s="25"/>
      <c r="F663" s="25"/>
    </row>
    <row r="664" spans="1:6" ht="15.75">
      <c r="A664" s="25"/>
      <c r="B664" s="23"/>
      <c r="C664" s="23"/>
      <c r="D664" s="23"/>
      <c r="E664" s="23"/>
      <c r="F664" s="23"/>
    </row>
    <row r="665" spans="1:6" ht="15.75">
      <c r="A665" s="25"/>
      <c r="B665" s="24"/>
      <c r="C665" s="24"/>
      <c r="D665" s="24"/>
      <c r="E665" s="24"/>
      <c r="F665" s="24"/>
    </row>
    <row r="666" spans="1:6" ht="15.75">
      <c r="A666" s="25"/>
      <c r="B666" s="25"/>
      <c r="C666" s="25"/>
      <c r="D666" s="25"/>
      <c r="E666" s="25"/>
      <c r="F666" s="25"/>
    </row>
    <row r="667" spans="1:6" ht="15.75">
      <c r="A667" s="25"/>
      <c r="B667" s="25"/>
      <c r="C667" s="25"/>
      <c r="D667" s="25"/>
      <c r="E667" s="25"/>
      <c r="F667" s="25"/>
    </row>
    <row r="668" spans="1:6" ht="15.75">
      <c r="A668" s="25"/>
      <c r="B668" s="25"/>
      <c r="C668" s="25"/>
      <c r="D668" s="25"/>
      <c r="E668" s="25"/>
      <c r="F668" s="25"/>
    </row>
    <row r="669" spans="1:6" ht="15.75">
      <c r="A669" s="25"/>
      <c r="B669" s="25"/>
      <c r="C669" s="25"/>
      <c r="D669" s="25"/>
      <c r="E669" s="25"/>
      <c r="F669" s="25"/>
    </row>
    <row r="670" spans="1:6" ht="15.75">
      <c r="A670" s="25"/>
      <c r="B670" s="25"/>
      <c r="C670" s="25"/>
      <c r="D670" s="25"/>
      <c r="E670" s="25"/>
      <c r="F670" s="25"/>
    </row>
    <row r="671" spans="1:6" ht="15.75">
      <c r="A671" s="23"/>
      <c r="B671" s="25"/>
      <c r="C671" s="25"/>
      <c r="D671" s="25"/>
      <c r="E671" s="25"/>
      <c r="F671" s="25"/>
    </row>
    <row r="672" spans="1:6" ht="15.75">
      <c r="A672" s="24"/>
      <c r="B672" s="25"/>
      <c r="C672" s="25"/>
      <c r="D672" s="25"/>
      <c r="E672" s="25"/>
      <c r="F672" s="25"/>
    </row>
    <row r="673" spans="1:6" ht="15.75">
      <c r="A673" s="25"/>
      <c r="B673" s="23"/>
      <c r="C673" s="23"/>
      <c r="D673" s="23"/>
      <c r="E673" s="23"/>
      <c r="F673" s="23"/>
    </row>
    <row r="674" spans="1:6" ht="15.75">
      <c r="A674" s="25"/>
      <c r="B674" s="24"/>
      <c r="C674" s="24"/>
      <c r="D674" s="24"/>
      <c r="E674" s="24"/>
      <c r="F674" s="24"/>
    </row>
    <row r="675" ht="15.75">
      <c r="A675" s="25"/>
    </row>
    <row r="676" ht="15.75">
      <c r="A676" s="25"/>
    </row>
    <row r="677" ht="15.75">
      <c r="A677" s="25"/>
    </row>
    <row r="678" ht="15.75">
      <c r="A678" s="25"/>
    </row>
    <row r="679" ht="15.75">
      <c r="A679" s="25"/>
    </row>
    <row r="680" ht="15.75">
      <c r="A680" s="23"/>
    </row>
    <row r="681" ht="15.75">
      <c r="A681" s="24"/>
    </row>
    <row r="682" spans="2:6" ht="15.75">
      <c r="B682" s="21"/>
      <c r="C682" s="21"/>
      <c r="D682" s="21"/>
      <c r="E682" s="21"/>
      <c r="F682" s="21"/>
    </row>
    <row r="683" spans="2:6" ht="15.75">
      <c r="B683" s="22"/>
      <c r="C683" s="22"/>
      <c r="D683" s="22"/>
      <c r="E683" s="22"/>
      <c r="F683" s="22"/>
    </row>
    <row r="689" ht="15.75">
      <c r="A689" s="21"/>
    </row>
    <row r="690" ht="15.75">
      <c r="A690" s="22"/>
    </row>
    <row r="691" spans="2:6" ht="15.75">
      <c r="B691" s="21"/>
      <c r="C691" s="21"/>
      <c r="D691" s="21"/>
      <c r="E691" s="21"/>
      <c r="F691" s="21"/>
    </row>
    <row r="692" spans="2:6" ht="15.75">
      <c r="B692" s="22"/>
      <c r="C692" s="22"/>
      <c r="D692" s="22"/>
      <c r="E692" s="22"/>
      <c r="F692" s="22"/>
    </row>
    <row r="698" ht="15.75">
      <c r="A698" s="21"/>
    </row>
    <row r="699" ht="15.75">
      <c r="A699" s="22"/>
    </row>
    <row r="700" spans="2:6" ht="15.75">
      <c r="B700" s="21"/>
      <c r="C700" s="21"/>
      <c r="D700" s="21"/>
      <c r="E700" s="21"/>
      <c r="F700" s="21"/>
    </row>
    <row r="701" spans="2:6" ht="15.75">
      <c r="B701" s="22"/>
      <c r="C701" s="22"/>
      <c r="D701" s="22"/>
      <c r="E701" s="22"/>
      <c r="F701" s="22"/>
    </row>
    <row r="707" ht="15.75">
      <c r="A707" s="21"/>
    </row>
    <row r="708" ht="15.75">
      <c r="A708" s="22"/>
    </row>
    <row r="709" spans="2:6" ht="15.75">
      <c r="B709" s="21"/>
      <c r="C709" s="21"/>
      <c r="D709" s="21"/>
      <c r="E709" s="21"/>
      <c r="F709" s="21"/>
    </row>
    <row r="710" spans="2:6" ht="15.75">
      <c r="B710" s="22"/>
      <c r="C710" s="22"/>
      <c r="D710" s="22"/>
      <c r="E710" s="22"/>
      <c r="F710" s="22"/>
    </row>
    <row r="716" ht="15.75">
      <c r="A716" s="21"/>
    </row>
    <row r="717" ht="15.75">
      <c r="A717" s="22"/>
    </row>
    <row r="721" spans="2:6" ht="15.75">
      <c r="B721" s="21"/>
      <c r="C721" s="21"/>
      <c r="D721" s="21"/>
      <c r="E721" s="21"/>
      <c r="F721" s="21"/>
    </row>
    <row r="722" spans="2:6" ht="15.75">
      <c r="B722" s="22"/>
      <c r="C722" s="22"/>
      <c r="D722" s="22"/>
      <c r="E722" s="22"/>
      <c r="F722" s="22"/>
    </row>
    <row r="728" ht="15.75">
      <c r="A728" s="21"/>
    </row>
    <row r="729" ht="15.75">
      <c r="A729" s="22"/>
    </row>
    <row r="733" spans="2:6" ht="15.75">
      <c r="B733" s="21"/>
      <c r="C733" s="21"/>
      <c r="D733" s="21"/>
      <c r="E733" s="21"/>
      <c r="F733" s="21"/>
    </row>
    <row r="734" spans="2:6" ht="15.75">
      <c r="B734" s="22"/>
      <c r="C734" s="22"/>
      <c r="D734" s="22"/>
      <c r="E734" s="22"/>
      <c r="F734" s="22"/>
    </row>
    <row r="740" ht="15.75">
      <c r="A740" s="21"/>
    </row>
    <row r="741" ht="15.75">
      <c r="A741" s="22"/>
    </row>
    <row r="742" spans="2:6" ht="15.75">
      <c r="B742" s="21"/>
      <c r="C742" s="21"/>
      <c r="D742" s="21"/>
      <c r="E742" s="21"/>
      <c r="F742" s="21"/>
    </row>
    <row r="743" spans="2:6" ht="15.75">
      <c r="B743" s="22"/>
      <c r="C743" s="22"/>
      <c r="D743" s="22"/>
      <c r="E743" s="22"/>
      <c r="F743" s="22"/>
    </row>
    <row r="749" ht="15.75">
      <c r="A749" s="21"/>
    </row>
    <row r="750" ht="15.75">
      <c r="A750" s="22"/>
    </row>
    <row r="751" spans="2:6" ht="15.75">
      <c r="B751" s="21"/>
      <c r="C751" s="21"/>
      <c r="D751" s="21"/>
      <c r="E751" s="21"/>
      <c r="F751" s="21"/>
    </row>
    <row r="752" spans="2:6" ht="15.75">
      <c r="B752" s="22"/>
      <c r="C752" s="22"/>
      <c r="D752" s="22"/>
      <c r="E752" s="22"/>
      <c r="F752" s="22"/>
    </row>
    <row r="758" ht="15.75">
      <c r="A758" s="21"/>
    </row>
    <row r="759" ht="15.75">
      <c r="A759" s="22"/>
    </row>
    <row r="760" spans="2:6" ht="15.75">
      <c r="B760" s="21"/>
      <c r="C760" s="21"/>
      <c r="D760" s="21"/>
      <c r="E760" s="21"/>
      <c r="F760" s="21"/>
    </row>
    <row r="761" spans="2:6" ht="15.75">
      <c r="B761" s="22"/>
      <c r="C761" s="22"/>
      <c r="D761" s="22"/>
      <c r="E761" s="22"/>
      <c r="F761" s="22"/>
    </row>
    <row r="767" ht="15.75">
      <c r="A767" s="21"/>
    </row>
    <row r="768" ht="15.75">
      <c r="A768" s="22"/>
    </row>
    <row r="769" spans="2:6" ht="15.75">
      <c r="B769" s="21"/>
      <c r="C769" s="21"/>
      <c r="D769" s="21"/>
      <c r="E769" s="21"/>
      <c r="F769" s="21"/>
    </row>
    <row r="770" spans="2:6" ht="15.75">
      <c r="B770" s="22"/>
      <c r="C770" s="22"/>
      <c r="D770" s="22"/>
      <c r="E770" s="22"/>
      <c r="F770" s="22"/>
    </row>
    <row r="776" ht="15.75">
      <c r="A776" s="21"/>
    </row>
    <row r="777" ht="15.75">
      <c r="A777" s="22"/>
    </row>
    <row r="778" spans="2:6" ht="15.75">
      <c r="B778" s="21"/>
      <c r="C778" s="21"/>
      <c r="D778" s="21"/>
      <c r="E778" s="21"/>
      <c r="F778" s="21"/>
    </row>
    <row r="779" spans="2:6" ht="15.75">
      <c r="B779" s="22"/>
      <c r="C779" s="22"/>
      <c r="D779" s="22"/>
      <c r="E779" s="22"/>
      <c r="F779" s="22"/>
    </row>
    <row r="785" ht="15.75">
      <c r="A785" s="21"/>
    </row>
    <row r="786" ht="15.75">
      <c r="A786" s="22"/>
    </row>
    <row r="787" spans="2:6" ht="15.75">
      <c r="B787" s="21"/>
      <c r="C787" s="21"/>
      <c r="D787" s="21"/>
      <c r="E787" s="21"/>
      <c r="F787" s="21"/>
    </row>
    <row r="788" spans="2:6" ht="15.75">
      <c r="B788" s="22"/>
      <c r="C788" s="22"/>
      <c r="D788" s="22"/>
      <c r="E788" s="22"/>
      <c r="F788" s="22"/>
    </row>
    <row r="794" ht="15.75">
      <c r="A794" s="21"/>
    </row>
    <row r="795" ht="15.75">
      <c r="A795" s="22"/>
    </row>
    <row r="796" spans="2:6" ht="15.75">
      <c r="B796" s="21"/>
      <c r="C796" s="21"/>
      <c r="D796" s="21"/>
      <c r="E796" s="21"/>
      <c r="F796" s="21"/>
    </row>
    <row r="797" spans="2:6" ht="15.75">
      <c r="B797" s="22"/>
      <c r="C797" s="22"/>
      <c r="D797" s="22"/>
      <c r="E797" s="22"/>
      <c r="F797" s="22"/>
    </row>
    <row r="803" ht="15.75">
      <c r="A803" s="21"/>
    </row>
    <row r="804" ht="15.75">
      <c r="A804" s="22"/>
    </row>
    <row r="805" spans="2:6" ht="15.75">
      <c r="B805" s="21"/>
      <c r="C805" s="21"/>
      <c r="D805" s="21"/>
      <c r="E805" s="21"/>
      <c r="F805" s="21"/>
    </row>
    <row r="806" spans="2:6" ht="15.75">
      <c r="B806" s="22"/>
      <c r="C806" s="22"/>
      <c r="D806" s="22"/>
      <c r="E806" s="22"/>
      <c r="F806" s="22"/>
    </row>
    <row r="812" ht="15.75">
      <c r="A812" s="21"/>
    </row>
    <row r="813" ht="15.75">
      <c r="A813" s="22"/>
    </row>
    <row r="814" spans="2:6" ht="15.75">
      <c r="B814" s="21"/>
      <c r="C814" s="21"/>
      <c r="D814" s="21"/>
      <c r="E814" s="21"/>
      <c r="F814" s="21"/>
    </row>
    <row r="815" spans="2:6" ht="15.75">
      <c r="B815" s="22"/>
      <c r="C815" s="22"/>
      <c r="D815" s="22"/>
      <c r="E815" s="22"/>
      <c r="F815" s="22"/>
    </row>
    <row r="821" ht="15.75">
      <c r="A821" s="21"/>
    </row>
    <row r="822" ht="15.75">
      <c r="A822" s="22"/>
    </row>
    <row r="823" spans="2:6" ht="15.75">
      <c r="B823" s="21"/>
      <c r="C823" s="21"/>
      <c r="D823" s="21"/>
      <c r="E823" s="21"/>
      <c r="F823" s="21"/>
    </row>
    <row r="824" spans="2:6" ht="15.75">
      <c r="B824" s="22"/>
      <c r="C824" s="22"/>
      <c r="D824" s="22"/>
      <c r="E824" s="22"/>
      <c r="F824" s="22"/>
    </row>
    <row r="830" ht="15.75">
      <c r="A830" s="21"/>
    </row>
    <row r="831" ht="15.75">
      <c r="A831" s="22"/>
    </row>
    <row r="832" spans="2:6" ht="15.75">
      <c r="B832" s="21"/>
      <c r="C832" s="21"/>
      <c r="D832" s="21"/>
      <c r="E832" s="21"/>
      <c r="F832" s="21"/>
    </row>
    <row r="833" spans="2:6" ht="15.75">
      <c r="B833" s="22"/>
      <c r="C833" s="22"/>
      <c r="D833" s="22"/>
      <c r="E833" s="22"/>
      <c r="F833" s="22"/>
    </row>
    <row r="839" ht="15.75">
      <c r="A839" s="21"/>
    </row>
    <row r="840" ht="15.75">
      <c r="A840" s="22"/>
    </row>
    <row r="841" spans="2:6" ht="15.75">
      <c r="B841" s="21"/>
      <c r="C841" s="21"/>
      <c r="D841" s="21"/>
      <c r="E841" s="21"/>
      <c r="F841" s="21"/>
    </row>
    <row r="842" spans="2:6" ht="15.75">
      <c r="B842" s="22"/>
      <c r="C842" s="22"/>
      <c r="D842" s="22"/>
      <c r="E842" s="22"/>
      <c r="F842" s="22"/>
    </row>
    <row r="848" ht="15.75">
      <c r="A848" s="21"/>
    </row>
    <row r="849" ht="15.75">
      <c r="A849" s="22"/>
    </row>
    <row r="850" spans="2:6" ht="15.75">
      <c r="B850" s="21"/>
      <c r="C850" s="21"/>
      <c r="D850" s="21"/>
      <c r="E850" s="21"/>
      <c r="F850" s="21"/>
    </row>
    <row r="851" spans="2:6" ht="15.75">
      <c r="B851" s="22"/>
      <c r="C851" s="22"/>
      <c r="D851" s="22"/>
      <c r="E851" s="22"/>
      <c r="F851" s="22"/>
    </row>
    <row r="857" ht="15.75">
      <c r="A857" s="21"/>
    </row>
    <row r="858" ht="15.75">
      <c r="A858" s="22"/>
    </row>
    <row r="859" spans="2:6" ht="15.75">
      <c r="B859" s="21"/>
      <c r="C859" s="21"/>
      <c r="D859" s="21"/>
      <c r="E859" s="21"/>
      <c r="F859" s="21"/>
    </row>
    <row r="860" spans="2:6" ht="15.75">
      <c r="B860" s="22"/>
      <c r="C860" s="22"/>
      <c r="D860" s="22"/>
      <c r="E860" s="22"/>
      <c r="F860" s="22"/>
    </row>
    <row r="866" ht="15.75">
      <c r="A866" s="21"/>
    </row>
    <row r="867" ht="15.75">
      <c r="A867" s="22"/>
    </row>
    <row r="868" spans="2:6" ht="15.75">
      <c r="B868" s="21"/>
      <c r="C868" s="21"/>
      <c r="D868" s="21"/>
      <c r="E868" s="21"/>
      <c r="F868" s="21"/>
    </row>
    <row r="869" spans="2:6" ht="15.75">
      <c r="B869" s="22"/>
      <c r="C869" s="22"/>
      <c r="D869" s="22"/>
      <c r="E869" s="22"/>
      <c r="F869" s="22"/>
    </row>
    <row r="875" ht="15.75">
      <c r="A875" s="21"/>
    </row>
    <row r="876" ht="15.75">
      <c r="A876" s="22"/>
    </row>
    <row r="877" spans="2:6" ht="15.75">
      <c r="B877" s="21"/>
      <c r="C877" s="21"/>
      <c r="D877" s="21"/>
      <c r="E877" s="21"/>
      <c r="F877" s="21"/>
    </row>
    <row r="878" spans="2:6" ht="15.75">
      <c r="B878" s="22"/>
      <c r="C878" s="22"/>
      <c r="D878" s="22"/>
      <c r="E878" s="22"/>
      <c r="F878" s="22"/>
    </row>
    <row r="884" ht="15.75">
      <c r="A884" s="21"/>
    </row>
    <row r="885" ht="15.75">
      <c r="A885" s="22"/>
    </row>
    <row r="886" spans="2:6" ht="15.75">
      <c r="B886" s="21"/>
      <c r="C886" s="21"/>
      <c r="D886" s="21"/>
      <c r="E886" s="21"/>
      <c r="F886" s="21"/>
    </row>
    <row r="887" spans="2:6" ht="15.75">
      <c r="B887" s="22"/>
      <c r="C887" s="22"/>
      <c r="D887" s="22"/>
      <c r="E887" s="22"/>
      <c r="F887" s="22"/>
    </row>
    <row r="893" ht="15.75">
      <c r="A893" s="21"/>
    </row>
    <row r="894" ht="15.75">
      <c r="A894" s="22"/>
    </row>
    <row r="898" spans="2:6" ht="15.75">
      <c r="B898" s="21"/>
      <c r="C898" s="21"/>
      <c r="D898" s="21"/>
      <c r="E898" s="21"/>
      <c r="F898" s="21"/>
    </row>
    <row r="899" spans="2:6" ht="15.75">
      <c r="B899" s="22"/>
      <c r="C899" s="22"/>
      <c r="D899" s="22"/>
      <c r="E899" s="22"/>
      <c r="F899" s="22"/>
    </row>
    <row r="905" ht="15.75">
      <c r="A905" s="21"/>
    </row>
    <row r="906" ht="15.75">
      <c r="A906" s="22"/>
    </row>
    <row r="909" spans="2:6" ht="15.75">
      <c r="B909" s="21"/>
      <c r="C909" s="21"/>
      <c r="D909" s="21"/>
      <c r="E909" s="21"/>
      <c r="F909" s="21"/>
    </row>
    <row r="910" spans="2:6" ht="15.75">
      <c r="B910" s="22"/>
      <c r="C910" s="22"/>
      <c r="D910" s="22"/>
      <c r="E910" s="22"/>
      <c r="F910" s="22"/>
    </row>
    <row r="916" ht="15.75">
      <c r="A916" s="21"/>
    </row>
    <row r="917" ht="15.75">
      <c r="A917" s="22"/>
    </row>
    <row r="921" spans="2:6" ht="15.75">
      <c r="B921" s="21"/>
      <c r="C921" s="21"/>
      <c r="D921" s="21"/>
      <c r="E921" s="21"/>
      <c r="F921" s="21"/>
    </row>
    <row r="922" spans="2:6" ht="15.75">
      <c r="B922" s="22"/>
      <c r="C922" s="22"/>
      <c r="D922" s="22"/>
      <c r="E922" s="22"/>
      <c r="F922" s="22"/>
    </row>
    <row r="928" ht="15.75">
      <c r="A928" s="21"/>
    </row>
    <row r="929" ht="15.75">
      <c r="A929" s="22"/>
    </row>
    <row r="933" spans="2:6" ht="15.75">
      <c r="B933" s="21"/>
      <c r="C933" s="21"/>
      <c r="D933" s="21"/>
      <c r="E933" s="21"/>
      <c r="F933" s="21"/>
    </row>
    <row r="934" spans="2:6" ht="15.75">
      <c r="B934" s="22"/>
      <c r="C934" s="22"/>
      <c r="D934" s="22"/>
      <c r="E934" s="22"/>
      <c r="F934" s="22"/>
    </row>
    <row r="940" ht="15.75">
      <c r="A940" s="21"/>
    </row>
    <row r="941" ht="15.75">
      <c r="A941" s="22"/>
    </row>
    <row r="945" spans="2:6" ht="15.75">
      <c r="B945" s="21"/>
      <c r="C945" s="21"/>
      <c r="D945" s="21"/>
      <c r="E945" s="21"/>
      <c r="F945" s="21"/>
    </row>
    <row r="946" spans="2:6" ht="15.75">
      <c r="B946" s="22"/>
      <c r="C946" s="22"/>
      <c r="D946" s="22"/>
      <c r="E946" s="22"/>
      <c r="F946" s="22"/>
    </row>
    <row r="952" ht="15.75">
      <c r="A952" s="21"/>
    </row>
    <row r="953" ht="15.75">
      <c r="A953" s="22"/>
    </row>
    <row r="957" spans="2:6" ht="15.75">
      <c r="B957" s="21"/>
      <c r="C957" s="21"/>
      <c r="D957" s="21"/>
      <c r="E957" s="21"/>
      <c r="F957" s="21"/>
    </row>
    <row r="958" spans="2:6" ht="15.75">
      <c r="B958" s="22"/>
      <c r="C958" s="22"/>
      <c r="D958" s="22"/>
      <c r="E958" s="22"/>
      <c r="F958" s="22"/>
    </row>
    <row r="964" ht="15.75">
      <c r="A964" s="21"/>
    </row>
    <row r="965" ht="15.75">
      <c r="A965" s="22"/>
    </row>
    <row r="969" spans="2:6" ht="15.75">
      <c r="B969" s="21"/>
      <c r="C969" s="21"/>
      <c r="D969" s="21"/>
      <c r="E969" s="21"/>
      <c r="F969" s="21"/>
    </row>
    <row r="970" spans="2:6" ht="15.75">
      <c r="B970" s="22"/>
      <c r="C970" s="22"/>
      <c r="D970" s="22"/>
      <c r="E970" s="22"/>
      <c r="F970" s="22"/>
    </row>
    <row r="976" ht="15.75">
      <c r="A976" s="21"/>
    </row>
    <row r="977" ht="15.75">
      <c r="A977" s="22"/>
    </row>
    <row r="981" spans="2:6" ht="15.75">
      <c r="B981" s="21"/>
      <c r="C981" s="21"/>
      <c r="D981" s="21"/>
      <c r="E981" s="21"/>
      <c r="F981" s="21"/>
    </row>
    <row r="982" spans="2:6" ht="15.75">
      <c r="B982" s="22"/>
      <c r="C982" s="22"/>
      <c r="D982" s="22"/>
      <c r="E982" s="22"/>
      <c r="F982" s="22"/>
    </row>
    <row r="988" ht="15.75">
      <c r="A988" s="21"/>
    </row>
    <row r="989" ht="15.75">
      <c r="A989" s="22"/>
    </row>
    <row r="992" spans="2:6" ht="15.75">
      <c r="B992" s="21"/>
      <c r="C992" s="21"/>
      <c r="D992" s="21"/>
      <c r="E992" s="21"/>
      <c r="F992" s="21"/>
    </row>
    <row r="993" spans="2:6" ht="15.75">
      <c r="B993" s="22"/>
      <c r="C993" s="22"/>
      <c r="D993" s="22"/>
      <c r="E993" s="22"/>
      <c r="F993" s="22"/>
    </row>
    <row r="999" ht="15.75">
      <c r="A999" s="21"/>
    </row>
    <row r="1000" ht="15.75">
      <c r="A1000" s="22"/>
    </row>
    <row r="1003" spans="2:6" ht="15.75">
      <c r="B1003" s="21"/>
      <c r="C1003" s="21"/>
      <c r="D1003" s="21"/>
      <c r="E1003" s="21"/>
      <c r="F1003" s="21"/>
    </row>
    <row r="1004" spans="2:6" ht="15.75">
      <c r="B1004" s="22"/>
      <c r="C1004" s="22"/>
      <c r="D1004" s="22"/>
      <c r="E1004" s="22"/>
      <c r="F1004" s="22"/>
    </row>
    <row r="1010" ht="15.75">
      <c r="A1010" s="21"/>
    </row>
    <row r="1011" ht="15.75">
      <c r="A1011" s="22"/>
    </row>
    <row r="1014" spans="2:6" ht="15.75">
      <c r="B1014" s="21"/>
      <c r="C1014" s="21"/>
      <c r="D1014" s="21"/>
      <c r="E1014" s="21"/>
      <c r="F1014" s="21"/>
    </row>
    <row r="1015" spans="2:6" ht="15.75">
      <c r="B1015" s="22"/>
      <c r="C1015" s="22"/>
      <c r="D1015" s="22"/>
      <c r="E1015" s="22"/>
      <c r="F1015" s="22"/>
    </row>
    <row r="1021" ht="15.75">
      <c r="A1021" s="21"/>
    </row>
    <row r="1022" ht="15.75">
      <c r="A1022" s="22"/>
    </row>
    <row r="1026" spans="2:6" ht="15.75">
      <c r="B1026" s="21"/>
      <c r="C1026" s="21"/>
      <c r="D1026" s="21"/>
      <c r="E1026" s="21"/>
      <c r="F1026" s="21"/>
    </row>
    <row r="1027" spans="2:6" ht="15.75">
      <c r="B1027" s="22"/>
      <c r="C1027" s="22"/>
      <c r="D1027" s="22"/>
      <c r="E1027" s="22"/>
      <c r="F1027" s="22"/>
    </row>
    <row r="1033" ht="15.75">
      <c r="A1033" s="21"/>
    </row>
    <row r="1034" ht="15.75">
      <c r="A1034" s="22"/>
    </row>
    <row r="1038" spans="2:6" ht="15.75">
      <c r="B1038" s="21"/>
      <c r="C1038" s="21"/>
      <c r="D1038" s="21"/>
      <c r="E1038" s="21"/>
      <c r="F1038" s="21"/>
    </row>
    <row r="1039" spans="2:6" ht="15.75">
      <c r="B1039" s="22"/>
      <c r="C1039" s="22"/>
      <c r="D1039" s="22"/>
      <c r="E1039" s="22"/>
      <c r="F1039" s="22"/>
    </row>
    <row r="1045" ht="15.75">
      <c r="A1045" s="21"/>
    </row>
    <row r="1046" ht="15.75">
      <c r="A1046" s="22"/>
    </row>
    <row r="1050" spans="2:6" ht="15.75">
      <c r="B1050" s="21"/>
      <c r="C1050" s="21"/>
      <c r="D1050" s="21"/>
      <c r="E1050" s="21"/>
      <c r="F1050" s="21"/>
    </row>
    <row r="1051" spans="2:6" ht="15.75">
      <c r="B1051" s="22"/>
      <c r="C1051" s="22"/>
      <c r="D1051" s="22"/>
      <c r="E1051" s="22"/>
      <c r="F1051" s="22"/>
    </row>
    <row r="1057" ht="15.75">
      <c r="A1057" s="21"/>
    </row>
    <row r="1058" ht="15.75">
      <c r="A1058" s="22"/>
    </row>
    <row r="1059" spans="2:6" ht="15.75">
      <c r="B1059" s="21"/>
      <c r="C1059" s="21"/>
      <c r="D1059" s="21"/>
      <c r="E1059" s="21"/>
      <c r="F1059" s="21"/>
    </row>
    <row r="1060" spans="2:6" ht="15.75">
      <c r="B1060" s="22"/>
      <c r="C1060" s="22"/>
      <c r="D1060" s="22"/>
      <c r="E1060" s="22"/>
      <c r="F1060" s="22"/>
    </row>
    <row r="1066" ht="15.75">
      <c r="A1066" s="21"/>
    </row>
    <row r="1067" ht="15.75">
      <c r="A1067" s="22"/>
    </row>
    <row r="1070" spans="2:6" ht="15.75">
      <c r="B1070" s="21"/>
      <c r="C1070" s="21"/>
      <c r="D1070" s="21"/>
      <c r="E1070" s="21"/>
      <c r="F1070" s="21"/>
    </row>
    <row r="1071" spans="2:6" ht="15.75">
      <c r="B1071" s="22"/>
      <c r="C1071" s="22"/>
      <c r="D1071" s="22"/>
      <c r="E1071" s="22"/>
      <c r="F1071" s="22"/>
    </row>
    <row r="1077" ht="15.75">
      <c r="A1077" s="21"/>
    </row>
    <row r="1078" ht="15.75">
      <c r="A1078" s="22"/>
    </row>
    <row r="1082" spans="2:6" ht="15.75">
      <c r="B1082" s="21"/>
      <c r="C1082" s="21"/>
      <c r="D1082" s="21"/>
      <c r="E1082" s="21"/>
      <c r="F1082" s="21"/>
    </row>
    <row r="1083" spans="2:6" ht="15.75">
      <c r="B1083" s="22"/>
      <c r="C1083" s="22"/>
      <c r="D1083" s="22"/>
      <c r="E1083" s="22"/>
      <c r="F1083" s="22"/>
    </row>
    <row r="1089" ht="15.75">
      <c r="A1089" s="21"/>
    </row>
    <row r="1090" ht="15.75">
      <c r="A1090" s="22"/>
    </row>
    <row r="1094" spans="2:6" ht="15.75">
      <c r="B1094" s="21"/>
      <c r="C1094" s="21"/>
      <c r="D1094" s="21"/>
      <c r="E1094" s="21"/>
      <c r="F1094" s="21"/>
    </row>
    <row r="1095" spans="2:6" ht="15.75">
      <c r="B1095" s="22"/>
      <c r="C1095" s="22"/>
      <c r="D1095" s="22"/>
      <c r="E1095" s="22"/>
      <c r="F1095" s="22"/>
    </row>
    <row r="1101" ht="15.75">
      <c r="A1101" s="21"/>
    </row>
    <row r="1102" ht="15.75">
      <c r="A1102" s="22"/>
    </row>
    <row r="1106" spans="2:6" ht="15.75">
      <c r="B1106" s="21"/>
      <c r="C1106" s="21"/>
      <c r="D1106" s="21"/>
      <c r="E1106" s="21"/>
      <c r="F1106" s="21"/>
    </row>
    <row r="1107" spans="2:6" ht="15.75">
      <c r="B1107" s="22"/>
      <c r="C1107" s="22"/>
      <c r="D1107" s="22"/>
      <c r="E1107" s="22"/>
      <c r="F1107" s="22"/>
    </row>
    <row r="1113" ht="15.75">
      <c r="A1113" s="21"/>
    </row>
    <row r="1114" ht="15.75">
      <c r="A1114" s="22"/>
    </row>
    <row r="1118" spans="2:6" ht="15.75">
      <c r="B1118" s="21"/>
      <c r="C1118" s="21"/>
      <c r="D1118" s="21"/>
      <c r="E1118" s="21"/>
      <c r="F1118" s="21"/>
    </row>
    <row r="1125" ht="15.75">
      <c r="A1125" s="21"/>
    </row>
    <row r="1130" spans="2:6" ht="15.75">
      <c r="B1130" s="21"/>
      <c r="C1130" s="21"/>
      <c r="D1130" s="21"/>
      <c r="E1130" s="21"/>
      <c r="F1130" s="21"/>
    </row>
    <row r="1137" ht="15.75">
      <c r="A1137" s="21"/>
    </row>
    <row r="1142" spans="2:6" ht="15.75">
      <c r="B1142" s="21"/>
      <c r="C1142" s="21"/>
      <c r="D1142" s="21"/>
      <c r="E1142" s="21"/>
      <c r="F1142" s="21"/>
    </row>
    <row r="1149" ht="15.75">
      <c r="A1149" s="21"/>
    </row>
    <row r="1154" spans="2:6" ht="15.75">
      <c r="B1154" s="21"/>
      <c r="C1154" s="21"/>
      <c r="D1154" s="21"/>
      <c r="E1154" s="21"/>
      <c r="F1154" s="21"/>
    </row>
    <row r="1161" ht="15.75">
      <c r="A1161" s="21"/>
    </row>
    <row r="1162" spans="2:6" ht="15.75">
      <c r="B1162" s="21"/>
      <c r="C1162" s="21"/>
      <c r="D1162" s="21"/>
      <c r="E1162" s="21"/>
      <c r="F1162" s="21"/>
    </row>
    <row r="1169" ht="15.75">
      <c r="A1169" s="21"/>
    </row>
    <row r="1174" spans="2:6" ht="15.75">
      <c r="B1174" s="21"/>
      <c r="C1174" s="21"/>
      <c r="D1174" s="21"/>
      <c r="E1174" s="21"/>
      <c r="F1174" s="21"/>
    </row>
    <row r="1181" ht="15.75">
      <c r="A1181" s="21"/>
    </row>
    <row r="1186" spans="2:6" ht="15.75">
      <c r="B1186" s="21"/>
      <c r="C1186" s="21"/>
      <c r="D1186" s="21"/>
      <c r="E1186" s="21"/>
      <c r="F1186" s="21"/>
    </row>
    <row r="1193" ht="15.75">
      <c r="A1193" s="21"/>
    </row>
    <row r="1218" spans="2:6" ht="15.75">
      <c r="B1218" s="21"/>
      <c r="C1218" s="21"/>
      <c r="D1218" s="21"/>
      <c r="E1218" s="21"/>
      <c r="F1218" s="21"/>
    </row>
    <row r="1219" spans="2:6" ht="15.75">
      <c r="B1219" s="22"/>
      <c r="C1219" s="22"/>
      <c r="D1219" s="22"/>
      <c r="E1219" s="22"/>
      <c r="F1219" s="22"/>
    </row>
    <row r="1225" ht="15.75">
      <c r="A1225" s="21"/>
    </row>
    <row r="1226" ht="15.75">
      <c r="A1226" s="22"/>
    </row>
    <row r="1230" spans="2:6" ht="15.75">
      <c r="B1230" s="21"/>
      <c r="C1230" s="21"/>
      <c r="D1230" s="21"/>
      <c r="E1230" s="21"/>
      <c r="F1230" s="21"/>
    </row>
    <row r="1231" spans="2:6" ht="15.75">
      <c r="B1231" s="22"/>
      <c r="C1231" s="22"/>
      <c r="D1231" s="22"/>
      <c r="E1231" s="22"/>
      <c r="F1231" s="22"/>
    </row>
    <row r="1237" ht="15.75">
      <c r="A1237" s="21"/>
    </row>
    <row r="1238" ht="15.75">
      <c r="A1238" s="22"/>
    </row>
    <row r="1242" spans="2:6" ht="15.75">
      <c r="B1242" s="21"/>
      <c r="C1242" s="21"/>
      <c r="D1242" s="21"/>
      <c r="E1242" s="21"/>
      <c r="F1242" s="21"/>
    </row>
    <row r="1249" ht="15.75">
      <c r="A1249" s="21"/>
    </row>
    <row r="1255" spans="2:6" ht="15.75">
      <c r="B1255" s="22"/>
      <c r="C1255" s="22"/>
      <c r="D1255" s="22"/>
      <c r="E1255" s="22"/>
      <c r="F1255" s="22"/>
    </row>
    <row r="1256" spans="2:6" ht="15.75">
      <c r="B1256" s="22"/>
      <c r="C1256" s="22"/>
      <c r="D1256" s="22"/>
      <c r="E1256" s="22"/>
      <c r="F1256" s="22"/>
    </row>
    <row r="1257" spans="2:6" ht="15.75">
      <c r="B1257" s="22"/>
      <c r="C1257" s="22"/>
      <c r="D1257" s="22"/>
      <c r="E1257" s="22"/>
      <c r="F1257" s="22"/>
    </row>
    <row r="1258" spans="2:6" ht="15.75">
      <c r="B1258" s="22"/>
      <c r="C1258" s="22"/>
      <c r="D1258" s="22"/>
      <c r="E1258" s="22"/>
      <c r="F1258" s="22"/>
    </row>
    <row r="1259" spans="2:6" ht="15.75">
      <c r="B1259" s="22"/>
      <c r="C1259" s="22"/>
      <c r="D1259" s="22"/>
      <c r="E1259" s="22"/>
      <c r="F1259" s="22"/>
    </row>
    <row r="1262" ht="15.75">
      <c r="A1262" s="22"/>
    </row>
    <row r="1263" ht="15.75">
      <c r="A1263" s="22"/>
    </row>
    <row r="1264" ht="15.75">
      <c r="A1264" s="22"/>
    </row>
    <row r="1265" ht="15.75">
      <c r="A1265" s="22"/>
    </row>
    <row r="1266" ht="15.75">
      <c r="A1266" s="22"/>
    </row>
    <row r="1277" spans="2:6" ht="15.75">
      <c r="B1277" s="21"/>
      <c r="C1277" s="21"/>
      <c r="D1277" s="21"/>
      <c r="E1277" s="21"/>
      <c r="F1277" s="21"/>
    </row>
    <row r="1278" spans="2:6" ht="15.75">
      <c r="B1278" s="22"/>
      <c r="C1278" s="22"/>
      <c r="D1278" s="22"/>
      <c r="E1278" s="22"/>
      <c r="F1278" s="22"/>
    </row>
    <row r="1282" spans="2:6" ht="15.75">
      <c r="B1282" s="21"/>
      <c r="C1282" s="21"/>
      <c r="D1282" s="21"/>
      <c r="E1282" s="21"/>
      <c r="F1282" s="21"/>
    </row>
    <row r="1283" spans="2:6" ht="15.75">
      <c r="B1283" s="21"/>
      <c r="C1283" s="21"/>
      <c r="D1283" s="21"/>
      <c r="E1283" s="21"/>
      <c r="F1283" s="21"/>
    </row>
    <row r="1284" ht="15.75">
      <c r="A1284" s="21"/>
    </row>
    <row r="1285" ht="15.75">
      <c r="A1285" s="22"/>
    </row>
    <row r="1287" spans="2:6" ht="15.75">
      <c r="B1287" s="21"/>
      <c r="C1287" s="21"/>
      <c r="D1287" s="21"/>
      <c r="E1287" s="21"/>
      <c r="F1287" s="21"/>
    </row>
    <row r="1289" ht="15.75">
      <c r="A1289" s="21"/>
    </row>
    <row r="1290" ht="15.75">
      <c r="A1290" s="21"/>
    </row>
    <row r="1292" spans="2:6" ht="15.75">
      <c r="B1292" s="21"/>
      <c r="C1292" s="21"/>
      <c r="D1292" s="21"/>
      <c r="E1292" s="21"/>
      <c r="F1292" s="21"/>
    </row>
    <row r="1294" ht="15.75">
      <c r="A1294" s="21"/>
    </row>
    <row r="1299" spans="1:6" ht="15.75">
      <c r="A1299" s="21"/>
      <c r="B1299" s="21"/>
      <c r="C1299" s="21"/>
      <c r="D1299" s="21"/>
      <c r="E1299" s="21"/>
      <c r="F1299" s="21"/>
    </row>
    <row r="1304" spans="2:6" ht="15.75">
      <c r="B1304" s="21"/>
      <c r="C1304" s="21"/>
      <c r="D1304" s="21"/>
      <c r="E1304" s="21"/>
      <c r="F1304" s="21"/>
    </row>
    <row r="1306" ht="15.75">
      <c r="A1306" s="21"/>
    </row>
    <row r="1311" ht="15.75">
      <c r="A1311" s="21"/>
    </row>
    <row r="1313" spans="2:6" ht="15.75">
      <c r="B1313" s="21"/>
      <c r="C1313" s="21"/>
      <c r="D1313" s="21"/>
      <c r="E1313" s="21"/>
      <c r="F1313" s="21"/>
    </row>
    <row r="1320" spans="1:6" ht="15.75">
      <c r="A1320" s="21"/>
      <c r="B1320" s="21"/>
      <c r="C1320" s="21"/>
      <c r="D1320" s="21"/>
      <c r="E1320" s="21"/>
      <c r="F1320" s="21"/>
    </row>
    <row r="1321" spans="2:6" ht="15.75">
      <c r="B1321" s="22"/>
      <c r="C1321" s="22"/>
      <c r="D1321" s="22"/>
      <c r="E1321" s="22"/>
      <c r="F1321" s="22"/>
    </row>
    <row r="1325" spans="2:6" ht="15.75">
      <c r="B1325" s="21"/>
      <c r="C1325" s="21"/>
      <c r="D1325" s="21"/>
      <c r="E1325" s="21"/>
      <c r="F1325" s="21"/>
    </row>
    <row r="1326" spans="2:6" ht="15.75">
      <c r="B1326" s="22"/>
      <c r="C1326" s="22"/>
      <c r="D1326" s="22"/>
      <c r="E1326" s="22"/>
      <c r="F1326" s="22"/>
    </row>
    <row r="1327" ht="15.75">
      <c r="A1327" s="21"/>
    </row>
    <row r="1328" ht="15.75">
      <c r="A1328" s="22"/>
    </row>
    <row r="1330" spans="2:6" ht="15.75">
      <c r="B1330" s="21"/>
      <c r="C1330" s="21"/>
      <c r="D1330" s="21"/>
      <c r="E1330" s="21"/>
      <c r="F1330" s="21"/>
    </row>
    <row r="1331" spans="2:6" ht="15.75">
      <c r="B1331" s="22"/>
      <c r="C1331" s="22"/>
      <c r="D1331" s="22"/>
      <c r="E1331" s="22"/>
      <c r="F1331" s="22"/>
    </row>
    <row r="1332" ht="15.75">
      <c r="A1332" s="21"/>
    </row>
    <row r="1333" ht="15.75">
      <c r="A1333" s="22"/>
    </row>
    <row r="1335" spans="2:6" ht="15.75">
      <c r="B1335" s="21"/>
      <c r="C1335" s="21"/>
      <c r="D1335" s="21"/>
      <c r="E1335" s="21"/>
      <c r="F1335" s="21"/>
    </row>
    <row r="1337" ht="15.75">
      <c r="A1337" s="21"/>
    </row>
    <row r="1338" ht="15.75">
      <c r="A1338" s="22"/>
    </row>
    <row r="1342" ht="15.75">
      <c r="A1342" s="21"/>
    </row>
    <row r="1390" spans="2:6" ht="15.75">
      <c r="B1390" s="22"/>
      <c r="C1390" s="22"/>
      <c r="D1390" s="22"/>
      <c r="E1390" s="22"/>
      <c r="F1390" s="22"/>
    </row>
    <row r="1397" ht="15.75">
      <c r="A1397" s="22"/>
    </row>
    <row r="1470" spans="2:6" ht="15.75">
      <c r="B1470" s="4"/>
      <c r="C1470" s="4"/>
      <c r="D1470" s="4"/>
      <c r="E1470" s="4"/>
      <c r="F1470" s="4"/>
    </row>
    <row r="1471" spans="2:6" ht="15.75">
      <c r="B1471" s="4"/>
      <c r="C1471" s="4"/>
      <c r="D1471" s="4"/>
      <c r="E1471" s="4"/>
      <c r="F1471" s="4"/>
    </row>
    <row r="1472" spans="2:6" ht="15.75">
      <c r="B1472" s="4"/>
      <c r="C1472" s="4"/>
      <c r="D1472" s="4"/>
      <c r="E1472" s="4"/>
      <c r="F1472" s="4"/>
    </row>
    <row r="1473" spans="2:6" ht="15.75">
      <c r="B1473" s="4"/>
      <c r="C1473" s="4"/>
      <c r="D1473" s="4"/>
      <c r="E1473" s="4"/>
      <c r="F1473" s="4"/>
    </row>
    <row r="1474" spans="2:6" ht="15.75">
      <c r="B1474" s="4"/>
      <c r="C1474" s="4"/>
      <c r="D1474" s="4"/>
      <c r="E1474" s="4"/>
      <c r="F1474" s="4"/>
    </row>
    <row r="1475" spans="2:6" ht="15.75">
      <c r="B1475" s="4"/>
      <c r="C1475" s="4"/>
      <c r="D1475" s="4"/>
      <c r="E1475" s="4"/>
      <c r="F1475" s="4"/>
    </row>
    <row r="1476" spans="2:6" ht="15.75">
      <c r="B1476" s="4"/>
      <c r="C1476" s="4"/>
      <c r="D1476" s="4"/>
      <c r="E1476" s="4"/>
      <c r="F1476" s="4"/>
    </row>
    <row r="1477" spans="1:6" ht="15.75">
      <c r="A1477" s="4"/>
      <c r="B1477" s="4"/>
      <c r="C1477" s="4"/>
      <c r="D1477" s="4"/>
      <c r="E1477" s="4"/>
      <c r="F1477" s="4"/>
    </row>
    <row r="1478" spans="1:6" ht="15.75">
      <c r="A1478" s="4"/>
      <c r="B1478" s="4"/>
      <c r="C1478" s="4"/>
      <c r="D1478" s="4"/>
      <c r="E1478" s="4"/>
      <c r="F1478" s="4"/>
    </row>
    <row r="1479" spans="1:6" ht="15.75">
      <c r="A1479" s="4"/>
      <c r="B1479" s="4"/>
      <c r="C1479" s="4"/>
      <c r="D1479" s="4"/>
      <c r="E1479" s="4"/>
      <c r="F1479" s="4"/>
    </row>
    <row r="1480" spans="1:6" ht="15.75">
      <c r="A1480" s="4"/>
      <c r="B1480" s="4"/>
      <c r="C1480" s="4"/>
      <c r="D1480" s="4"/>
      <c r="E1480" s="4"/>
      <c r="F1480" s="4"/>
    </row>
    <row r="1481" ht="15.75">
      <c r="A1481" s="4"/>
    </row>
    <row r="1482" ht="15.75">
      <c r="A1482" s="4"/>
    </row>
    <row r="1483" spans="1:6" ht="15.75">
      <c r="A1483" s="4"/>
      <c r="B1483" s="22"/>
      <c r="C1483" s="22"/>
      <c r="D1483" s="22"/>
      <c r="E1483" s="22"/>
      <c r="F1483" s="22"/>
    </row>
    <row r="1484" ht="15.75">
      <c r="A1484" s="4"/>
    </row>
    <row r="1485" spans="1:6" ht="15.75">
      <c r="A1485" s="4"/>
      <c r="B1485" s="22"/>
      <c r="C1485" s="22"/>
      <c r="D1485" s="22"/>
      <c r="E1485" s="22"/>
      <c r="F1485" s="22"/>
    </row>
    <row r="1486" ht="15.75">
      <c r="A1486" s="4"/>
    </row>
    <row r="1487" spans="1:6" ht="15.75">
      <c r="A1487" s="4"/>
      <c r="B1487" s="22"/>
      <c r="C1487" s="22"/>
      <c r="D1487" s="22"/>
      <c r="E1487" s="22"/>
      <c r="F1487" s="22"/>
    </row>
    <row r="1490" ht="15.75">
      <c r="A1490" s="22"/>
    </row>
    <row r="1492" ht="15.75">
      <c r="A1492" s="22"/>
    </row>
    <row r="1494" ht="15.75">
      <c r="A1494" s="22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2012-08-17T09:36:08Z</cp:lastPrinted>
  <dcterms:created xsi:type="dcterms:W3CDTF">1996-10-08T23:32:33Z</dcterms:created>
  <dcterms:modified xsi:type="dcterms:W3CDTF">2012-08-20T10:14:09Z</dcterms:modified>
  <cp:category/>
  <cp:version/>
  <cp:contentType/>
  <cp:contentStatus/>
</cp:coreProperties>
</file>